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Tempi_medi-SIOPE" sheetId="1" r:id="rId1"/>
    <sheet name="Dettaglio_Fatture" sheetId="2" r:id="rId2"/>
  </sheets>
  <definedNames/>
  <calcPr fullCalcOnLoad="1"/>
</workbook>
</file>

<file path=xl/sharedStrings.xml><?xml version="1.0" encoding="utf-8"?>
<sst xmlns="http://schemas.openxmlformats.org/spreadsheetml/2006/main" count="1441" uniqueCount="451">
  <si>
    <t>Anno Fattura</t>
  </si>
  <si>
    <t>Protocollo Fattura</t>
  </si>
  <si>
    <t>Data fattura</t>
  </si>
  <si>
    <t>N. Fattura</t>
  </si>
  <si>
    <t>Beneficiario</t>
  </si>
  <si>
    <t>Importo Fattura</t>
  </si>
  <si>
    <t>Data Mandato</t>
  </si>
  <si>
    <t>Numero Mandato</t>
  </si>
  <si>
    <t>Importo Mandato</t>
  </si>
  <si>
    <t>Data Registrazione Fattura</t>
  </si>
  <si>
    <t>Giorni Differenza</t>
  </si>
  <si>
    <t>Data Scadenza</t>
  </si>
  <si>
    <r>
      <t xml:space="preserve">Visto il D.P.C.M. 22/09/2014, artt. 9 e 10,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certifica</t>
    </r>
  </si>
  <si>
    <t>RISORSE ECONOMICHE E FINANZIARIE</t>
  </si>
  <si>
    <t xml:space="preserve">IL RESPONSABILE </t>
  </si>
  <si>
    <t>Prodotto</t>
  </si>
  <si>
    <t>Trattenuta Split</t>
  </si>
  <si>
    <t>Pagamento netto</t>
  </si>
  <si>
    <t>INDICATORE TRIMESTRALE DI TEMPESTIVITA' DEI PAGAMENTI</t>
  </si>
  <si>
    <t>Quarto Trimestre Anno 2016</t>
  </si>
  <si>
    <t>Art. 33 - D.Lgs. 14-3-2013 n. 33 – artt. 9-10 Dpcm 22 settembre 2014</t>
  </si>
  <si>
    <t>COMUNE DI ROCCAFORTE MONDOVI' (CN)</t>
  </si>
  <si>
    <t>CODICE ENTE 1010271900</t>
  </si>
  <si>
    <t>che l'indicatore trimestrale di tempestivita' dei pagamenti per l'anno 2016 Quarto trimestre, calcolato secondo le modalita' di cui al D.P.C.M. 22/09/2014, risulta essere pari a giorni</t>
  </si>
  <si>
    <t>.16/01/2017</t>
  </si>
  <si>
    <t>30/06/2016</t>
  </si>
  <si>
    <t>7</t>
  </si>
  <si>
    <t>MARENCHINO SNC di MARENCHINO ALBERTO e C.</t>
  </si>
  <si>
    <t>18/08/2016</t>
  </si>
  <si>
    <t>30/07/2016</t>
  </si>
  <si>
    <t>29/12/2016</t>
  </si>
  <si>
    <t>158/PA</t>
  </si>
  <si>
    <t>STAPROL SRL</t>
  </si>
  <si>
    <t>5/08/2016</t>
  </si>
  <si>
    <t>31/08/2016</t>
  </si>
  <si>
    <t>14/12/2016</t>
  </si>
  <si>
    <t>13/07/2016</t>
  </si>
  <si>
    <t>011640037434</t>
  </si>
  <si>
    <t>IREN MERCATO SPA</t>
  </si>
  <si>
    <t>1/08/2016</t>
  </si>
  <si>
    <t>16/08/2016</t>
  </si>
  <si>
    <t>29/11/2016</t>
  </si>
  <si>
    <t>011640037438</t>
  </si>
  <si>
    <t>011640037424</t>
  </si>
  <si>
    <t>31/05/2016</t>
  </si>
  <si>
    <t>19/02</t>
  </si>
  <si>
    <t>F.LLI BASSO S.A.S.</t>
  </si>
  <si>
    <t>17/06/2016</t>
  </si>
  <si>
    <t>31/07/2016</t>
  </si>
  <si>
    <t>17/10/2016</t>
  </si>
  <si>
    <t>14/09/2016</t>
  </si>
  <si>
    <t>011640066040</t>
  </si>
  <si>
    <t>21/09/2016</t>
  </si>
  <si>
    <t>14/10/2016</t>
  </si>
  <si>
    <t>6/12/2016</t>
  </si>
  <si>
    <t>10/08/2016</t>
  </si>
  <si>
    <t>011640055260</t>
  </si>
  <si>
    <t>12/09/2016</t>
  </si>
  <si>
    <t>27/10/2016</t>
  </si>
  <si>
    <t>15/07/2016</t>
  </si>
  <si>
    <t>04/PA</t>
  </si>
  <si>
    <t>DHO -CARPENTERIA IN FERRO</t>
  </si>
  <si>
    <t>10/10/2016</t>
  </si>
  <si>
    <t>15/09/2016</t>
  </si>
  <si>
    <t>13/10/2016</t>
  </si>
  <si>
    <t>011640088475</t>
  </si>
  <si>
    <t>15/11/2016</t>
  </si>
  <si>
    <t>14/11/2016</t>
  </si>
  <si>
    <t>15/12/2016</t>
  </si>
  <si>
    <t>011640088471</t>
  </si>
  <si>
    <t>7/12/2016</t>
  </si>
  <si>
    <t>011640088472</t>
  </si>
  <si>
    <t>011640088493</t>
  </si>
  <si>
    <t>19/08/2016</t>
  </si>
  <si>
    <t>000196PA</t>
  </si>
  <si>
    <t>ROSSINI -ASCENSORI   S.R.L.</t>
  </si>
  <si>
    <t>28/09/2016</t>
  </si>
  <si>
    <t>30/09/2016</t>
  </si>
  <si>
    <t>31/10/2016</t>
  </si>
  <si>
    <t>E/124</t>
  </si>
  <si>
    <t>VALLE PESIO -AUTOLINEEE-</t>
  </si>
  <si>
    <t>1/12/2016</t>
  </si>
  <si>
    <t>30/11/2016</t>
  </si>
  <si>
    <t>0000165/PA</t>
  </si>
  <si>
    <t>NUOVO BEILA COOPERATIVA SOCIALE</t>
  </si>
  <si>
    <t>12/12/2016</t>
  </si>
  <si>
    <t>37</t>
  </si>
  <si>
    <t>BARBERA ROBERTO  DITTA  5 B</t>
  </si>
  <si>
    <t>17/11/2016</t>
  </si>
  <si>
    <t>26/09/2016</t>
  </si>
  <si>
    <t>011640077450</t>
  </si>
  <si>
    <t>26/10/2016</t>
  </si>
  <si>
    <t>9/11/2016</t>
  </si>
  <si>
    <t>011640077448</t>
  </si>
  <si>
    <t>011640077451</t>
  </si>
  <si>
    <t>011640077449</t>
  </si>
  <si>
    <t>011640077447</t>
  </si>
  <si>
    <t>011640077454</t>
  </si>
  <si>
    <t>011640077446</t>
  </si>
  <si>
    <t>011640077455</t>
  </si>
  <si>
    <t>011640077445</t>
  </si>
  <si>
    <t>011640077452</t>
  </si>
  <si>
    <t>11/11/2016</t>
  </si>
  <si>
    <t>8227/E</t>
  </si>
  <si>
    <t>AREARISCOSSIONI   SPA</t>
  </si>
  <si>
    <t>11/12/2016</t>
  </si>
  <si>
    <t>21/12/2016</t>
  </si>
  <si>
    <t>7/11/2016</t>
  </si>
  <si>
    <t>226529</t>
  </si>
  <si>
    <t>CLOU D'ITALIA</t>
  </si>
  <si>
    <t>12 S</t>
  </si>
  <si>
    <t>GRANDALPI  SOCIETA' COOPERATIVA AGRICOLA</t>
  </si>
  <si>
    <t>22/12/2016</t>
  </si>
  <si>
    <t>12</t>
  </si>
  <si>
    <t>5/09/2016</t>
  </si>
  <si>
    <t>044381302604021</t>
  </si>
  <si>
    <t>ENEL SERVIZIO ELETTRICO SPA PIEMONTE E LIGURIA</t>
  </si>
  <si>
    <t>12/10/2016</t>
  </si>
  <si>
    <t>0000170/PA</t>
  </si>
  <si>
    <t>5/12/2016</t>
  </si>
  <si>
    <t>011640066028</t>
  </si>
  <si>
    <t>011640066039</t>
  </si>
  <si>
    <t>011640066027</t>
  </si>
  <si>
    <t>011640066031</t>
  </si>
  <si>
    <t>011640066035</t>
  </si>
  <si>
    <t>011640066032</t>
  </si>
  <si>
    <t>011640066029</t>
  </si>
  <si>
    <t>011640066037</t>
  </si>
  <si>
    <t>011640066026</t>
  </si>
  <si>
    <t>011640066033</t>
  </si>
  <si>
    <t>011640066036</t>
  </si>
  <si>
    <t>011640066034</t>
  </si>
  <si>
    <t>011640066038</t>
  </si>
  <si>
    <t>011640066030</t>
  </si>
  <si>
    <t>FATTPA 20_16</t>
  </si>
  <si>
    <t>INCISORIAMECCANICA  P.SACCHETTI DI FANFONI MILVA E C.</t>
  </si>
  <si>
    <t>13/11/2016</t>
  </si>
  <si>
    <t>22/11/2016</t>
  </si>
  <si>
    <t>G166015520</t>
  </si>
  <si>
    <t>ENI  SPA  DIV. GAS &amp; POWER</t>
  </si>
  <si>
    <t>011640088483</t>
  </si>
  <si>
    <t>011640088474</t>
  </si>
  <si>
    <t>011640088487</t>
  </si>
  <si>
    <t>011640088476</t>
  </si>
  <si>
    <t>011640088480</t>
  </si>
  <si>
    <t>011640088470</t>
  </si>
  <si>
    <t>011640088473</t>
  </si>
  <si>
    <t>011640088484</t>
  </si>
  <si>
    <t>011640088485</t>
  </si>
  <si>
    <t>011640088490</t>
  </si>
  <si>
    <t>011640088488</t>
  </si>
  <si>
    <t>011640088494</t>
  </si>
  <si>
    <t>011640088491</t>
  </si>
  <si>
    <t>011640088492</t>
  </si>
  <si>
    <t>011640088478</t>
  </si>
  <si>
    <t>011640088489</t>
  </si>
  <si>
    <t>011640088479</t>
  </si>
  <si>
    <t>011640088477</t>
  </si>
  <si>
    <t>011640088481</t>
  </si>
  <si>
    <t>011640088486</t>
  </si>
  <si>
    <t>011640088482</t>
  </si>
  <si>
    <t>8/09/2016</t>
  </si>
  <si>
    <t>8A00828846</t>
  </si>
  <si>
    <t>TELECOM</t>
  </si>
  <si>
    <t>8A00829764</t>
  </si>
  <si>
    <t>8A00831465</t>
  </si>
  <si>
    <t>8A00832663</t>
  </si>
  <si>
    <t>8A00833142</t>
  </si>
  <si>
    <t>8A00833571</t>
  </si>
  <si>
    <t>8A01017616</t>
  </si>
  <si>
    <t>8A01017892</t>
  </si>
  <si>
    <t>8A01021148</t>
  </si>
  <si>
    <t>8A01021391</t>
  </si>
  <si>
    <t>8A01021545</t>
  </si>
  <si>
    <t>8A01021638</t>
  </si>
  <si>
    <t>25/08/2016</t>
  </si>
  <si>
    <t>E166028969</t>
  </si>
  <si>
    <t>18/10/2016</t>
  </si>
  <si>
    <t>E166028912</t>
  </si>
  <si>
    <t>16/11/2016</t>
  </si>
  <si>
    <t>63PA</t>
  </si>
  <si>
    <t>LEONARDO WEB S.R.L.</t>
  </si>
  <si>
    <t>23/11/2016</t>
  </si>
  <si>
    <t>16/12/2016</t>
  </si>
  <si>
    <t>I6368467</t>
  </si>
  <si>
    <t>TOTALERG S.P.A.</t>
  </si>
  <si>
    <t>19/11/2016</t>
  </si>
  <si>
    <t>18/11/2016</t>
  </si>
  <si>
    <t>19/10/2016</t>
  </si>
  <si>
    <t>0000001</t>
  </si>
  <si>
    <t>PESA TERESA</t>
  </si>
  <si>
    <t>1630043807</t>
  </si>
  <si>
    <t>ENEL SOLE S.p.A.</t>
  </si>
  <si>
    <t>20/10/2016</t>
  </si>
  <si>
    <t>7862/E</t>
  </si>
  <si>
    <t>11/10/2016</t>
  </si>
  <si>
    <t>54E</t>
  </si>
  <si>
    <t>GARELLI VIAGGI di GARELLI GIANFRANCO</t>
  </si>
  <si>
    <t>I6329691</t>
  </si>
  <si>
    <t>21/10/2016</t>
  </si>
  <si>
    <t>24/11/2016</t>
  </si>
  <si>
    <t>F5000739</t>
  </si>
  <si>
    <t>COMAT S.P.A.</t>
  </si>
  <si>
    <t>24/12/2016</t>
  </si>
  <si>
    <t>19/12/2016</t>
  </si>
  <si>
    <t>F5000737</t>
  </si>
  <si>
    <t>COMAT S.P.A (CESSIONE CREDITO)</t>
  </si>
  <si>
    <t>F5000738</t>
  </si>
  <si>
    <t>6/10/2016</t>
  </si>
  <si>
    <t>204884</t>
  </si>
  <si>
    <t>6/11/2016</t>
  </si>
  <si>
    <t>790</t>
  </si>
  <si>
    <t>AZIENDA CONSORTILE ECOLOGICA DEL MONREGALESE</t>
  </si>
  <si>
    <t>26/12/2016</t>
  </si>
  <si>
    <t>0000016/PA</t>
  </si>
  <si>
    <t>ROSSI FERRAMENTA   SNC DI ROSSI GIUSEPPE e C.</t>
  </si>
  <si>
    <t>30/12/2016</t>
  </si>
  <si>
    <t>G166015521</t>
  </si>
  <si>
    <t>173</t>
  </si>
  <si>
    <t>GIORDANO MAURO</t>
  </si>
  <si>
    <t>011640104005</t>
  </si>
  <si>
    <t>011640103993</t>
  </si>
  <si>
    <t>011640103988</t>
  </si>
  <si>
    <t>011640104000</t>
  </si>
  <si>
    <t>011640104010</t>
  </si>
  <si>
    <t>011640104007</t>
  </si>
  <si>
    <t>011640104008</t>
  </si>
  <si>
    <t>011640104002</t>
  </si>
  <si>
    <t>011640104006</t>
  </si>
  <si>
    <t>011640103995</t>
  </si>
  <si>
    <t>011640103990</t>
  </si>
  <si>
    <t>011640103992</t>
  </si>
  <si>
    <t>011640103989</t>
  </si>
  <si>
    <t>011640103991</t>
  </si>
  <si>
    <t>011640103997</t>
  </si>
  <si>
    <t>011640103994</t>
  </si>
  <si>
    <t>011640104009</t>
  </si>
  <si>
    <t>011640104004</t>
  </si>
  <si>
    <t>011640104001</t>
  </si>
  <si>
    <t>011640103987</t>
  </si>
  <si>
    <t>011640103998</t>
  </si>
  <si>
    <t>011640103999</t>
  </si>
  <si>
    <t>011640104003</t>
  </si>
  <si>
    <t>011640103996</t>
  </si>
  <si>
    <t>011640103986</t>
  </si>
  <si>
    <t>248/PA</t>
  </si>
  <si>
    <t>31/12/2016</t>
  </si>
  <si>
    <t>20/09/2016</t>
  </si>
  <si>
    <t>8716262670</t>
  </si>
  <si>
    <t>POSTE ITALIANE</t>
  </si>
  <si>
    <t>30/10/2016</t>
  </si>
  <si>
    <t>I6400678</t>
  </si>
  <si>
    <t>2/12/2016</t>
  </si>
  <si>
    <t>106/PA16</t>
  </si>
  <si>
    <t>OASI DEL CANE DI SICCARDI EGIDIO&amp;C.</t>
  </si>
  <si>
    <t>23/08/2016</t>
  </si>
  <si>
    <t>802</t>
  </si>
  <si>
    <t>INFORMATICA SYSTEM SRL</t>
  </si>
  <si>
    <t>822</t>
  </si>
  <si>
    <t>0000141/PA</t>
  </si>
  <si>
    <t>0000142/PA</t>
  </si>
  <si>
    <t>0000149/PA</t>
  </si>
  <si>
    <t>E166042298</t>
  </si>
  <si>
    <t>E166041889</t>
  </si>
  <si>
    <t>8716285278</t>
  </si>
  <si>
    <t>56/2016</t>
  </si>
  <si>
    <t>CARACOL SOCIETA' COOPERATIVA SOCIALE</t>
  </si>
  <si>
    <t>9/04/2016</t>
  </si>
  <si>
    <t>044420040250221</t>
  </si>
  <si>
    <t>1095</t>
  </si>
  <si>
    <t>30/05/2015</t>
  </si>
  <si>
    <t>3</t>
  </si>
  <si>
    <t>5/06/2015</t>
  </si>
  <si>
    <t>E/135</t>
  </si>
  <si>
    <t>4/10/2016</t>
  </si>
  <si>
    <t>904/E</t>
  </si>
  <si>
    <t>MONDO ACQUA  SPA</t>
  </si>
  <si>
    <t>5/10/2016</t>
  </si>
  <si>
    <t>974/E</t>
  </si>
  <si>
    <t>975/E</t>
  </si>
  <si>
    <t>976/E</t>
  </si>
  <si>
    <t>973/E</t>
  </si>
  <si>
    <t>977/E</t>
  </si>
  <si>
    <t>895/E</t>
  </si>
  <si>
    <t>10/11/2016</t>
  </si>
  <si>
    <t>1002/E</t>
  </si>
  <si>
    <t>FATTPA 12_16</t>
  </si>
  <si>
    <t>PAVESMAC  SRL PAVIMENTAZIONI DA ESTERNI</t>
  </si>
  <si>
    <t>3/11/2016</t>
  </si>
  <si>
    <t>E166037156</t>
  </si>
  <si>
    <t>23/12/2016</t>
  </si>
  <si>
    <t>3/PA</t>
  </si>
  <si>
    <t>LA TABA DI LENTINI MARIANNA</t>
  </si>
  <si>
    <t>000248PA</t>
  </si>
  <si>
    <t>FatPAM 27/2</t>
  </si>
  <si>
    <t>LIBRERIA CONFABULA  DI FABIO VIOLA</t>
  </si>
  <si>
    <t>13/01/2017</t>
  </si>
  <si>
    <t>28/12/2016</t>
  </si>
  <si>
    <t>1630052777</t>
  </si>
  <si>
    <t>20/12/2016</t>
  </si>
  <si>
    <t>1616038964</t>
  </si>
  <si>
    <t>S I A E/SOCIETA' ITALIANA AUTORI ED EDITORI</t>
  </si>
  <si>
    <t>7/01/2017</t>
  </si>
  <si>
    <t>1630050261</t>
  </si>
  <si>
    <t>25/11/2016</t>
  </si>
  <si>
    <t>694/PA/2016</t>
  </si>
  <si>
    <t>TECHNICAL DESIGN SRL</t>
  </si>
  <si>
    <t>25/12/2016</t>
  </si>
  <si>
    <t>921</t>
  </si>
  <si>
    <t>E166037417</t>
  </si>
  <si>
    <t>9/12/2016</t>
  </si>
  <si>
    <t>FATTPA 24_16</t>
  </si>
  <si>
    <t>PRETTE LIVIO -TENDE     S.R.L.</t>
  </si>
  <si>
    <t>9/01/2017</t>
  </si>
  <si>
    <t>V300214/16</t>
  </si>
  <si>
    <t>NOVALI EGIDIO  di Novali a.E C. SNC</t>
  </si>
  <si>
    <t>8A.2016</t>
  </si>
  <si>
    <t>EULA &amp; BESSONE S.N.C.</t>
  </si>
  <si>
    <t>6/01/2017</t>
  </si>
  <si>
    <t>9A.2016</t>
  </si>
  <si>
    <t>10A.2016</t>
  </si>
  <si>
    <t>11A.2016</t>
  </si>
  <si>
    <t>12A.2016</t>
  </si>
  <si>
    <t>59</t>
  </si>
  <si>
    <t>BARBERA S.R.L. DI BARBERA DAVIDE &amp; JESSICA</t>
  </si>
  <si>
    <t>15/01/2017</t>
  </si>
  <si>
    <t>46/02</t>
  </si>
  <si>
    <t>0000008/PA</t>
  </si>
  <si>
    <t>29/10/2016</t>
  </si>
  <si>
    <t>0000009/PA</t>
  </si>
  <si>
    <t>0000014/PA</t>
  </si>
  <si>
    <t>0000015/PA</t>
  </si>
  <si>
    <t>0000017/PA</t>
  </si>
  <si>
    <t>14/01/2017</t>
  </si>
  <si>
    <t>FatPAM 1 2016</t>
  </si>
  <si>
    <t>BAR DELL'OLMO di CIOCCA VANNA</t>
  </si>
  <si>
    <t>21/01/2017</t>
  </si>
  <si>
    <t>62</t>
  </si>
  <si>
    <t>63</t>
  </si>
  <si>
    <t>FATTPA 1_16</t>
  </si>
  <si>
    <t>M.T.R. di BOETTI e COLLE SNC di BOETTI B. e COLLE A,</t>
  </si>
  <si>
    <t>2 6</t>
  </si>
  <si>
    <t>ALMA TIPOGRAFICA S.R.L.</t>
  </si>
  <si>
    <t>26/SP</t>
  </si>
  <si>
    <t>PG.SERVICE SRL</t>
  </si>
  <si>
    <t>0000004</t>
  </si>
  <si>
    <t>BDG DI FERRERO MARCO E GOZZI DIEGO SNC</t>
  </si>
  <si>
    <t>12/01/2017</t>
  </si>
  <si>
    <t>107 /E</t>
  </si>
  <si>
    <t>TECNO WORLD GROUP SRL</t>
  </si>
  <si>
    <t>108 /E</t>
  </si>
  <si>
    <t>9/PA</t>
  </si>
  <si>
    <t>BARALE OFF.ELETTROMECC.</t>
  </si>
  <si>
    <t>15</t>
  </si>
  <si>
    <t>16/01/2017</t>
  </si>
  <si>
    <t>00007</t>
  </si>
  <si>
    <t>CRE.AR di GRISERI STEFANO</t>
  </si>
  <si>
    <t>6/PA</t>
  </si>
  <si>
    <t>CTE   ENERGY  2 S.R.L.</t>
  </si>
  <si>
    <t>044380015020021</t>
  </si>
  <si>
    <t>22/09/2016</t>
  </si>
  <si>
    <t>FERRARIS CARLA NEGOZIO</t>
  </si>
  <si>
    <t>0000184/PA</t>
  </si>
  <si>
    <t>0000185/PA</t>
  </si>
  <si>
    <t>121/PA</t>
  </si>
  <si>
    <t>L'IPPOGRIFO SRL</t>
  </si>
  <si>
    <t>7-16</t>
  </si>
  <si>
    <t>COMAI SPA</t>
  </si>
  <si>
    <t>18/01/2017</t>
  </si>
  <si>
    <t>18/12/2016</t>
  </si>
  <si>
    <t>FATTPA 7_16</t>
  </si>
  <si>
    <t>BOTTERO MASSIMO artigiano elettricista</t>
  </si>
  <si>
    <t>1/PA</t>
  </si>
  <si>
    <t>D.A.C.E.L.  di DOLZA  ALDO</t>
  </si>
  <si>
    <t>59E</t>
  </si>
  <si>
    <t>7/PA</t>
  </si>
  <si>
    <t>STUDIO LEGALE ASSOCIATO BECCARIA -DADONE</t>
  </si>
  <si>
    <t>08/PA</t>
  </si>
  <si>
    <t>DHO MARIO OFF. RIPARAZIONE AUTOVEICOLI</t>
  </si>
  <si>
    <t>19/01/2017</t>
  </si>
  <si>
    <t>100051</t>
  </si>
  <si>
    <t>R.&amp;P. LEGAL STUDIO ASSOCIATO</t>
  </si>
  <si>
    <t>100050</t>
  </si>
  <si>
    <t>1 PA</t>
  </si>
  <si>
    <t>BASSO VALTER</t>
  </si>
  <si>
    <t>8716301853</t>
  </si>
  <si>
    <t>7PA</t>
  </si>
  <si>
    <t>BELLINO MASSIMO</t>
  </si>
  <si>
    <t>45/02</t>
  </si>
  <si>
    <t>8/11/2016</t>
  </si>
  <si>
    <t>00003</t>
  </si>
  <si>
    <t>RANDAZZO  GIANNI E GIUSEPPE SNC</t>
  </si>
  <si>
    <t>20/01/2017</t>
  </si>
  <si>
    <t>524</t>
  </si>
  <si>
    <t>8716362527</t>
  </si>
  <si>
    <t>30/01/2017</t>
  </si>
  <si>
    <t>1630061627</t>
  </si>
  <si>
    <t>14</t>
  </si>
  <si>
    <t>22/01/2017</t>
  </si>
  <si>
    <t>614</t>
  </si>
  <si>
    <t>967</t>
  </si>
  <si>
    <t>17/01/2017</t>
  </si>
  <si>
    <t>0000203/PA</t>
  </si>
  <si>
    <t>8/10/2016</t>
  </si>
  <si>
    <t>044380015020028</t>
  </si>
  <si>
    <t>27/09/2016</t>
  </si>
  <si>
    <t>2016-FC5-0000033</t>
  </si>
  <si>
    <t>ROMI GROUP S.R.L.</t>
  </si>
  <si>
    <t>00002/01</t>
  </si>
  <si>
    <t>associazione culturale NOTE D'OC</t>
  </si>
  <si>
    <t>703</t>
  </si>
  <si>
    <t>877</t>
  </si>
  <si>
    <t>0000202/PA</t>
  </si>
  <si>
    <t>NUOVO BEILA-COOPERATIVA SOC.</t>
  </si>
  <si>
    <t>3/10/2016</t>
  </si>
  <si>
    <t>123</t>
  </si>
  <si>
    <t>BOSETTI</t>
  </si>
  <si>
    <t>6/05/2015</t>
  </si>
  <si>
    <t>E/35</t>
  </si>
  <si>
    <t>VALLE PESIO AUTOLINEE S.R.L.</t>
  </si>
  <si>
    <t>21/05/2015</t>
  </si>
  <si>
    <t>4/06/2015</t>
  </si>
  <si>
    <t>E/69</t>
  </si>
  <si>
    <t>29/09/2016</t>
  </si>
  <si>
    <t>FATTPA 8_16</t>
  </si>
  <si>
    <t>NUOVA ENNE 1   SNC</t>
  </si>
  <si>
    <t>07E</t>
  </si>
  <si>
    <t>GARNERONE ROBERTO N.IL 09.07.1947 A CHIUSA DI  PESIO</t>
  </si>
  <si>
    <t>8716337274</t>
  </si>
  <si>
    <t>FATTPA 11_16</t>
  </si>
  <si>
    <t>FERRARIS F.LLI S.N.C.</t>
  </si>
  <si>
    <t>17/02/2017</t>
  </si>
  <si>
    <t>65E</t>
  </si>
  <si>
    <t>14/02/2017</t>
  </si>
  <si>
    <t>21/11/2016</t>
  </si>
  <si>
    <t>227</t>
  </si>
  <si>
    <t>BUS COMPANY S.R.L.</t>
  </si>
  <si>
    <t>31/01/2017</t>
  </si>
  <si>
    <t>1055</t>
  </si>
  <si>
    <t>18/02/2017</t>
  </si>
  <si>
    <t>275</t>
  </si>
  <si>
    <t>SICA LUIGI</t>
  </si>
  <si>
    <t>24/10/2016</t>
  </si>
  <si>
    <t>0000006/PA</t>
  </si>
  <si>
    <t>0000007/PA</t>
  </si>
  <si>
    <t>7/09/2016</t>
  </si>
  <si>
    <t>044380015020027</t>
  </si>
  <si>
    <t>00002</t>
  </si>
  <si>
    <t>125</t>
  </si>
  <si>
    <t>9756/E</t>
  </si>
  <si>
    <t>9/03/2017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</si>
</sst>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0;[Red]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3" fillId="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6" borderId="0" xfId="0" applyFont="1" applyFill="1" applyAlignment="1">
      <alignment/>
    </xf>
    <xf numFmtId="4" fontId="0" fillId="0" borderId="0" xfId="45" applyNumberFormat="1" applyFont="1" applyAlignment="1">
      <alignment/>
    </xf>
    <xf numFmtId="4" fontId="1" fillId="0" borderId="0" xfId="45" applyNumberFormat="1" applyFont="1" applyAlignment="1">
      <alignment/>
    </xf>
    <xf numFmtId="4" fontId="1" fillId="33" borderId="0" xfId="45" applyNumberFormat="1" applyFont="1" applyFill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A2" sqref="A2:D2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9.57421875" style="0" customWidth="1"/>
    <col min="4" max="4" width="22.00390625" style="0" customWidth="1"/>
  </cols>
  <sheetData>
    <row r="2" spans="1:4" ht="12.75">
      <c r="A2" s="14" t="s">
        <v>18</v>
      </c>
      <c r="B2" s="15"/>
      <c r="C2" s="15"/>
      <c r="D2" s="15"/>
    </row>
    <row r="3" spans="1:4" ht="12.75">
      <c r="A3" s="21" t="s">
        <v>19</v>
      </c>
      <c r="B3" s="21"/>
      <c r="C3" s="21"/>
      <c r="D3" s="21"/>
    </row>
    <row r="4" spans="1:4" ht="12.75">
      <c r="A4" s="21" t="s">
        <v>20</v>
      </c>
      <c r="B4" s="21"/>
      <c r="C4" s="21"/>
      <c r="D4" s="21"/>
    </row>
    <row r="5" spans="1:4" ht="12.75">
      <c r="A5" s="21"/>
      <c r="B5" s="21"/>
      <c r="C5" s="21"/>
      <c r="D5" s="21"/>
    </row>
    <row r="6" spans="1:2" ht="12.75">
      <c r="A6" s="22"/>
      <c r="B6" s="22"/>
    </row>
    <row r="7" spans="1:4" ht="12.75">
      <c r="A7" s="23" t="s">
        <v>21</v>
      </c>
      <c r="B7" s="23"/>
      <c r="C7" s="9" t="s">
        <v>22</v>
      </c>
      <c r="D7" s="9"/>
    </row>
    <row r="8" spans="1:2" ht="12.75">
      <c r="A8" s="22"/>
      <c r="B8" s="22"/>
    </row>
    <row r="9" spans="1:2" ht="12.75">
      <c r="A9" s="22"/>
      <c r="B9" s="22"/>
    </row>
    <row r="10" spans="1:4" ht="15.75">
      <c r="A10" s="24" t="s">
        <v>12</v>
      </c>
      <c r="B10" s="18"/>
      <c r="C10" s="18"/>
      <c r="D10" s="18"/>
    </row>
    <row r="11" spans="1:2" ht="12.75">
      <c r="A11" s="22"/>
      <c r="B11" s="22"/>
    </row>
    <row r="12" spans="1:4" ht="40.5" customHeight="1">
      <c r="A12" s="25" t="s">
        <v>23</v>
      </c>
      <c r="B12" s="26"/>
      <c r="C12" s="27"/>
      <c r="D12" s="1">
        <v>-24</v>
      </c>
    </row>
    <row r="16" spans="1:2" ht="12.75">
      <c r="A16" s="17" t="s">
        <v>24</v>
      </c>
      <c r="B16" s="18"/>
    </row>
    <row r="18" spans="3:4" ht="12.75">
      <c r="C18" s="13" t="s">
        <v>14</v>
      </c>
      <c r="D18" s="13"/>
    </row>
    <row r="19" spans="3:4" ht="12.75">
      <c r="C19" s="13" t="s">
        <v>13</v>
      </c>
      <c r="D19" s="16"/>
    </row>
    <row r="20" spans="3:4" ht="12.75">
      <c r="C20" s="19"/>
      <c r="D20" s="20"/>
    </row>
  </sheetData>
  <sheetProtection/>
  <mergeCells count="15">
    <mergeCell ref="A7:B7"/>
    <mergeCell ref="A8:B8"/>
    <mergeCell ref="A9:B9"/>
    <mergeCell ref="A10:D10"/>
    <mergeCell ref="A12:C12"/>
    <mergeCell ref="C18:D18"/>
    <mergeCell ref="A2:D2"/>
    <mergeCell ref="C19:D19"/>
    <mergeCell ref="A16:B16"/>
    <mergeCell ref="C20:D20"/>
    <mergeCell ref="A3:D3"/>
    <mergeCell ref="A4:D4"/>
    <mergeCell ref="A5:D5"/>
    <mergeCell ref="A11:B11"/>
    <mergeCell ref="A6:B6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09"/>
  <sheetViews>
    <sheetView tabSelected="1" zoomScalePageLayoutView="0" workbookViewId="0" topLeftCell="G1">
      <selection activeCell="M1" sqref="M1:M16384"/>
    </sheetView>
  </sheetViews>
  <sheetFormatPr defaultColWidth="9.140625" defaultRowHeight="12.75"/>
  <cols>
    <col min="1" max="1" width="12.7109375" style="4" bestFit="1" customWidth="1"/>
    <col min="2" max="2" width="17.57421875" style="3" bestFit="1" customWidth="1"/>
    <col min="3" max="3" width="11.57421875" style="4" bestFit="1" customWidth="1"/>
    <col min="4" max="4" width="9.8515625" style="4" bestFit="1" customWidth="1"/>
    <col min="5" max="5" width="15.140625" style="5" bestFit="1" customWidth="1"/>
    <col min="6" max="6" width="60.00390625" style="4" customWidth="1"/>
    <col min="7" max="7" width="25.7109375" style="4" bestFit="1" customWidth="1"/>
    <col min="8" max="8" width="14.8515625" style="4" bestFit="1" customWidth="1"/>
    <col min="9" max="9" width="16.57421875" style="3" bestFit="1" customWidth="1"/>
    <col min="10" max="10" width="13.7109375" style="4" bestFit="1" customWidth="1"/>
    <col min="11" max="11" width="16.7109375" style="3" bestFit="1" customWidth="1"/>
    <col min="12" max="12" width="16.57421875" style="5" bestFit="1" customWidth="1"/>
    <col min="13" max="13" width="14.28125" style="5" customWidth="1"/>
    <col min="14" max="14" width="16.140625" style="10" customWidth="1"/>
    <col min="15" max="15" width="9.140625" style="5" customWidth="1"/>
    <col min="16" max="16384" width="9.140625" style="2" customWidth="1"/>
  </cols>
  <sheetData>
    <row r="1" spans="1:15" ht="12.75">
      <c r="A1" s="6" t="s">
        <v>0</v>
      </c>
      <c r="B1" s="7" t="s">
        <v>1</v>
      </c>
      <c r="C1" s="6" t="s">
        <v>2</v>
      </c>
      <c r="D1" s="6" t="s">
        <v>3</v>
      </c>
      <c r="E1" s="8" t="s">
        <v>5</v>
      </c>
      <c r="F1" s="6" t="s">
        <v>4</v>
      </c>
      <c r="G1" s="6" t="s">
        <v>9</v>
      </c>
      <c r="H1" s="6" t="s">
        <v>11</v>
      </c>
      <c r="I1" s="7" t="s">
        <v>10</v>
      </c>
      <c r="J1" s="6" t="s">
        <v>6</v>
      </c>
      <c r="K1" s="7" t="s">
        <v>7</v>
      </c>
      <c r="L1" s="8" t="s">
        <v>8</v>
      </c>
      <c r="M1" s="8" t="s">
        <v>16</v>
      </c>
      <c r="N1" s="11" t="s">
        <v>17</v>
      </c>
      <c r="O1" s="8" t="s">
        <v>15</v>
      </c>
    </row>
    <row r="2" spans="1:15" ht="12.75">
      <c r="A2" s="4">
        <v>2016</v>
      </c>
      <c r="B2" s="3">
        <v>325</v>
      </c>
      <c r="C2" s="4" t="s">
        <v>25</v>
      </c>
      <c r="D2" s="4" t="s">
        <v>26</v>
      </c>
      <c r="E2" s="5">
        <v>683</v>
      </c>
      <c r="F2" s="4" t="s">
        <v>27</v>
      </c>
      <c r="G2" s="4" t="s">
        <v>28</v>
      </c>
      <c r="H2" s="4" t="s">
        <v>29</v>
      </c>
      <c r="I2" s="3">
        <v>152</v>
      </c>
      <c r="J2" s="4" t="s">
        <v>30</v>
      </c>
      <c r="K2" s="3">
        <v>1264</v>
      </c>
      <c r="L2" s="5">
        <v>683</v>
      </c>
      <c r="M2" s="5">
        <v>123.16</v>
      </c>
      <c r="N2" s="10">
        <v>559.84</v>
      </c>
      <c r="O2" s="5">
        <f>I2*N2</f>
        <v>85095.68000000001</v>
      </c>
    </row>
    <row r="3" spans="1:15" ht="12.75">
      <c r="A3" s="4">
        <v>2016</v>
      </c>
      <c r="B3" s="3">
        <v>296</v>
      </c>
      <c r="C3" s="4" t="s">
        <v>25</v>
      </c>
      <c r="D3" s="4" t="s">
        <v>31</v>
      </c>
      <c r="E3" s="5">
        <v>322.7</v>
      </c>
      <c r="F3" s="4" t="s">
        <v>32</v>
      </c>
      <c r="G3" s="4" t="s">
        <v>33</v>
      </c>
      <c r="H3" s="4" t="s">
        <v>34</v>
      </c>
      <c r="I3" s="3">
        <v>105</v>
      </c>
      <c r="J3" s="4" t="s">
        <v>35</v>
      </c>
      <c r="K3" s="3">
        <v>1134</v>
      </c>
      <c r="L3" s="5">
        <v>322.7</v>
      </c>
      <c r="M3" s="5">
        <v>58.19</v>
      </c>
      <c r="N3" s="10">
        <v>264.51</v>
      </c>
      <c r="O3" s="5">
        <f>I3*N3</f>
        <v>27773.55</v>
      </c>
    </row>
    <row r="4" spans="1:15" ht="12.75">
      <c r="A4" s="4">
        <v>2016</v>
      </c>
      <c r="B4" s="3">
        <v>259</v>
      </c>
      <c r="C4" s="4" t="s">
        <v>36</v>
      </c>
      <c r="D4" s="4" t="s">
        <v>37</v>
      </c>
      <c r="E4" s="5">
        <v>1911.54</v>
      </c>
      <c r="F4" s="4" t="s">
        <v>38</v>
      </c>
      <c r="G4" s="4" t="s">
        <v>39</v>
      </c>
      <c r="H4" s="4" t="s">
        <v>40</v>
      </c>
      <c r="I4" s="3">
        <v>105</v>
      </c>
      <c r="J4" s="4" t="s">
        <v>41</v>
      </c>
      <c r="K4" s="3">
        <v>640</v>
      </c>
      <c r="L4" s="5">
        <v>1911.54</v>
      </c>
      <c r="M4" s="5">
        <v>0</v>
      </c>
      <c r="N4" s="10">
        <v>1911.54</v>
      </c>
      <c r="O4" s="5">
        <f>I4*N4</f>
        <v>200711.69999999998</v>
      </c>
    </row>
    <row r="5" spans="1:15" ht="12.75">
      <c r="A5" s="4">
        <v>2016</v>
      </c>
      <c r="B5" s="3">
        <v>269</v>
      </c>
      <c r="C5" s="4" t="s">
        <v>36</v>
      </c>
      <c r="D5" s="4" t="s">
        <v>42</v>
      </c>
      <c r="E5" s="5">
        <v>152.26</v>
      </c>
      <c r="F5" s="4" t="s">
        <v>38</v>
      </c>
      <c r="G5" s="4" t="s">
        <v>39</v>
      </c>
      <c r="H5" s="4" t="s">
        <v>40</v>
      </c>
      <c r="I5" s="3">
        <v>105</v>
      </c>
      <c r="J5" s="4" t="s">
        <v>41</v>
      </c>
      <c r="K5" s="3">
        <v>1024</v>
      </c>
      <c r="L5" s="5">
        <v>152.26</v>
      </c>
      <c r="M5" s="5">
        <v>27.46</v>
      </c>
      <c r="N5" s="10">
        <v>124.8</v>
      </c>
      <c r="O5" s="5">
        <f>I5*N5</f>
        <v>13104</v>
      </c>
    </row>
    <row r="6" spans="1:15" ht="12.75">
      <c r="A6" s="4">
        <v>2016</v>
      </c>
      <c r="B6" s="3">
        <v>270</v>
      </c>
      <c r="C6" s="4" t="s">
        <v>36</v>
      </c>
      <c r="D6" s="4" t="s">
        <v>43</v>
      </c>
      <c r="E6" s="5">
        <v>422.39</v>
      </c>
      <c r="F6" s="4" t="s">
        <v>38</v>
      </c>
      <c r="G6" s="4" t="s">
        <v>39</v>
      </c>
      <c r="H6" s="4" t="s">
        <v>40</v>
      </c>
      <c r="I6" s="3">
        <v>105</v>
      </c>
      <c r="J6" s="4" t="s">
        <v>41</v>
      </c>
      <c r="K6" s="3">
        <v>1024</v>
      </c>
      <c r="L6" s="5">
        <v>422.39</v>
      </c>
      <c r="M6" s="5">
        <v>76.17</v>
      </c>
      <c r="N6" s="10">
        <v>346.22</v>
      </c>
      <c r="O6" s="5">
        <f>I6*N6</f>
        <v>36353.100000000006</v>
      </c>
    </row>
    <row r="7" spans="1:15" ht="12.75">
      <c r="A7" s="4">
        <v>2016</v>
      </c>
      <c r="B7" s="3">
        <v>205</v>
      </c>
      <c r="C7" s="4" t="s">
        <v>44</v>
      </c>
      <c r="D7" s="4" t="s">
        <v>45</v>
      </c>
      <c r="E7" s="5">
        <v>482.08</v>
      </c>
      <c r="F7" s="4" t="s">
        <v>46</v>
      </c>
      <c r="G7" s="4" t="s">
        <v>47</v>
      </c>
      <c r="H7" s="4" t="s">
        <v>48</v>
      </c>
      <c r="I7" s="3">
        <v>78</v>
      </c>
      <c r="J7" s="4" t="s">
        <v>49</v>
      </c>
      <c r="K7" s="3">
        <v>885</v>
      </c>
      <c r="L7" s="5">
        <v>482.08</v>
      </c>
      <c r="M7" s="5">
        <v>86.93</v>
      </c>
      <c r="N7" s="10">
        <v>395.15</v>
      </c>
      <c r="O7" s="5">
        <f>I7*N7</f>
        <v>30821.699999999997</v>
      </c>
    </row>
    <row r="8" spans="1:15" ht="12.75">
      <c r="A8" s="4">
        <v>2016</v>
      </c>
      <c r="B8" s="3">
        <v>421</v>
      </c>
      <c r="C8" s="4" t="s">
        <v>50</v>
      </c>
      <c r="D8" s="4" t="s">
        <v>51</v>
      </c>
      <c r="E8" s="5">
        <v>53.84</v>
      </c>
      <c r="F8" s="4" t="s">
        <v>38</v>
      </c>
      <c r="G8" s="4" t="s">
        <v>52</v>
      </c>
      <c r="H8" s="4" t="s">
        <v>53</v>
      </c>
      <c r="I8" s="3">
        <v>53</v>
      </c>
      <c r="J8" s="4" t="s">
        <v>54</v>
      </c>
      <c r="K8" s="3">
        <v>1039</v>
      </c>
      <c r="L8" s="5">
        <v>53.84</v>
      </c>
      <c r="M8" s="5">
        <v>0</v>
      </c>
      <c r="N8" s="10">
        <v>53.84</v>
      </c>
      <c r="O8" s="5">
        <f>I8*N8</f>
        <v>2853.52</v>
      </c>
    </row>
    <row r="9" spans="1:15" ht="12.75">
      <c r="A9" s="4">
        <v>2016</v>
      </c>
      <c r="B9" s="3">
        <v>342</v>
      </c>
      <c r="C9" s="4" t="s">
        <v>55</v>
      </c>
      <c r="D9" s="4" t="s">
        <v>56</v>
      </c>
      <c r="E9" s="5">
        <v>315.27</v>
      </c>
      <c r="F9" s="4" t="s">
        <v>38</v>
      </c>
      <c r="G9" s="4" t="s">
        <v>28</v>
      </c>
      <c r="H9" s="4" t="s">
        <v>57</v>
      </c>
      <c r="I9" s="3">
        <v>45</v>
      </c>
      <c r="J9" s="4" t="s">
        <v>58</v>
      </c>
      <c r="K9" s="3">
        <v>937</v>
      </c>
      <c r="L9" s="5">
        <v>315.27</v>
      </c>
      <c r="M9" s="5">
        <v>56.85</v>
      </c>
      <c r="N9" s="10">
        <v>258.42</v>
      </c>
      <c r="O9" s="5">
        <f>I9*N9</f>
        <v>11628.900000000001</v>
      </c>
    </row>
    <row r="10" spans="1:15" ht="12.75">
      <c r="A10" s="4">
        <v>2016</v>
      </c>
      <c r="B10" s="3">
        <v>459</v>
      </c>
      <c r="C10" s="4" t="s">
        <v>59</v>
      </c>
      <c r="D10" s="4" t="s">
        <v>60</v>
      </c>
      <c r="E10" s="5">
        <v>6724.64</v>
      </c>
      <c r="F10" s="4" t="s">
        <v>61</v>
      </c>
      <c r="G10" s="4" t="s">
        <v>62</v>
      </c>
      <c r="H10" s="4" t="s">
        <v>63</v>
      </c>
      <c r="I10" s="3">
        <v>32</v>
      </c>
      <c r="J10" s="4" t="s">
        <v>49</v>
      </c>
      <c r="K10" s="3">
        <v>909</v>
      </c>
      <c r="L10" s="5">
        <v>6724.64</v>
      </c>
      <c r="M10" s="5">
        <v>1212.64</v>
      </c>
      <c r="N10" s="10">
        <v>5512</v>
      </c>
      <c r="O10" s="5">
        <f>I10*N10</f>
        <v>176384</v>
      </c>
    </row>
    <row r="11" spans="1:15" ht="12.75">
      <c r="A11" s="4">
        <v>2016</v>
      </c>
      <c r="B11" s="3">
        <v>492</v>
      </c>
      <c r="C11" s="4" t="s">
        <v>64</v>
      </c>
      <c r="D11" s="4" t="s">
        <v>65</v>
      </c>
      <c r="E11" s="5">
        <v>20.41</v>
      </c>
      <c r="F11" s="4" t="s">
        <v>38</v>
      </c>
      <c r="G11" s="4" t="s">
        <v>66</v>
      </c>
      <c r="H11" s="4" t="s">
        <v>67</v>
      </c>
      <c r="I11" s="3">
        <v>31</v>
      </c>
      <c r="J11" s="4" t="s">
        <v>68</v>
      </c>
      <c r="K11" s="3">
        <v>1166</v>
      </c>
      <c r="L11" s="5">
        <v>20.41</v>
      </c>
      <c r="M11" s="5">
        <v>3.68</v>
      </c>
      <c r="N11" s="10">
        <v>16.73</v>
      </c>
      <c r="O11" s="5">
        <f>I11*N11</f>
        <v>518.63</v>
      </c>
    </row>
    <row r="12" spans="1:15" ht="12.75">
      <c r="A12" s="4">
        <v>2016</v>
      </c>
      <c r="B12" s="3">
        <v>496</v>
      </c>
      <c r="C12" s="4" t="s">
        <v>64</v>
      </c>
      <c r="D12" s="4" t="s">
        <v>69</v>
      </c>
      <c r="E12" s="5">
        <v>32.81</v>
      </c>
      <c r="F12" s="4" t="s">
        <v>38</v>
      </c>
      <c r="G12" s="4" t="s">
        <v>66</v>
      </c>
      <c r="H12" s="4" t="s">
        <v>67</v>
      </c>
      <c r="I12" s="3">
        <v>23</v>
      </c>
      <c r="J12" s="4" t="s">
        <v>70</v>
      </c>
      <c r="K12" s="3">
        <v>1044</v>
      </c>
      <c r="L12" s="5">
        <v>32.81</v>
      </c>
      <c r="M12" s="5">
        <v>5.92</v>
      </c>
      <c r="N12" s="10">
        <v>26.89</v>
      </c>
      <c r="O12" s="5">
        <f>I12*N12</f>
        <v>618.47</v>
      </c>
    </row>
    <row r="13" spans="1:15" ht="12.75">
      <c r="A13" s="4">
        <v>2016</v>
      </c>
      <c r="B13" s="3">
        <v>498</v>
      </c>
      <c r="C13" s="4" t="s">
        <v>64</v>
      </c>
      <c r="D13" s="4" t="s">
        <v>71</v>
      </c>
      <c r="E13" s="5">
        <v>95.61</v>
      </c>
      <c r="F13" s="4" t="s">
        <v>38</v>
      </c>
      <c r="G13" s="4" t="s">
        <v>66</v>
      </c>
      <c r="H13" s="4" t="s">
        <v>67</v>
      </c>
      <c r="I13" s="3">
        <v>23</v>
      </c>
      <c r="J13" s="4" t="s">
        <v>70</v>
      </c>
      <c r="K13" s="3">
        <v>1044</v>
      </c>
      <c r="L13" s="5">
        <v>95.61</v>
      </c>
      <c r="M13" s="5">
        <v>17.24</v>
      </c>
      <c r="N13" s="10">
        <v>78.37</v>
      </c>
      <c r="O13" s="5">
        <f>I13*N13</f>
        <v>1802.5100000000002</v>
      </c>
    </row>
    <row r="14" spans="1:15" ht="12.75">
      <c r="A14" s="4">
        <v>2016</v>
      </c>
      <c r="B14" s="3">
        <v>501</v>
      </c>
      <c r="C14" s="4" t="s">
        <v>64</v>
      </c>
      <c r="D14" s="4" t="s">
        <v>72</v>
      </c>
      <c r="E14" s="5">
        <v>40.89</v>
      </c>
      <c r="F14" s="4" t="s">
        <v>38</v>
      </c>
      <c r="G14" s="4" t="s">
        <v>66</v>
      </c>
      <c r="H14" s="4" t="s">
        <v>67</v>
      </c>
      <c r="I14" s="3">
        <v>23</v>
      </c>
      <c r="J14" s="4" t="s">
        <v>70</v>
      </c>
      <c r="K14" s="3">
        <v>1044</v>
      </c>
      <c r="L14" s="5">
        <v>40.89</v>
      </c>
      <c r="M14" s="5">
        <v>7.37</v>
      </c>
      <c r="N14" s="10">
        <v>33.52</v>
      </c>
      <c r="O14" s="5">
        <f>I14*N14</f>
        <v>770.96</v>
      </c>
    </row>
    <row r="15" spans="1:15" ht="12.75">
      <c r="A15" s="4">
        <v>2016</v>
      </c>
      <c r="B15" s="3">
        <v>433</v>
      </c>
      <c r="C15" s="4" t="s">
        <v>73</v>
      </c>
      <c r="D15" s="4" t="s">
        <v>74</v>
      </c>
      <c r="E15" s="5">
        <v>128.1</v>
      </c>
      <c r="F15" s="4" t="s">
        <v>75</v>
      </c>
      <c r="G15" s="4" t="s">
        <v>76</v>
      </c>
      <c r="H15" s="4" t="s">
        <v>77</v>
      </c>
      <c r="I15" s="3">
        <v>17</v>
      </c>
      <c r="J15" s="4" t="s">
        <v>49</v>
      </c>
      <c r="K15" s="3">
        <v>888</v>
      </c>
      <c r="L15" s="5">
        <v>128.1</v>
      </c>
      <c r="M15" s="5">
        <v>23.1</v>
      </c>
      <c r="N15" s="10">
        <v>105</v>
      </c>
      <c r="O15" s="5">
        <f>I15*N15</f>
        <v>1785</v>
      </c>
    </row>
    <row r="16" spans="1:15" ht="12.75">
      <c r="A16" s="4">
        <v>2016</v>
      </c>
      <c r="B16" s="3">
        <v>524</v>
      </c>
      <c r="C16" s="4" t="s">
        <v>78</v>
      </c>
      <c r="D16" s="4" t="s">
        <v>79</v>
      </c>
      <c r="E16" s="5">
        <v>1545.5</v>
      </c>
      <c r="F16" s="4" t="s">
        <v>80</v>
      </c>
      <c r="G16" s="4" t="s">
        <v>81</v>
      </c>
      <c r="H16" s="4" t="s">
        <v>82</v>
      </c>
      <c r="I16" s="3">
        <v>15</v>
      </c>
      <c r="J16" s="4" t="s">
        <v>68</v>
      </c>
      <c r="K16" s="3">
        <v>1153</v>
      </c>
      <c r="L16" s="5">
        <v>1545.5</v>
      </c>
      <c r="M16" s="5">
        <v>140.5</v>
      </c>
      <c r="N16" s="10">
        <v>1405</v>
      </c>
      <c r="O16" s="5">
        <f>I16*N16</f>
        <v>21075</v>
      </c>
    </row>
    <row r="17" spans="1:15" ht="12.75">
      <c r="A17" s="4">
        <v>2016</v>
      </c>
      <c r="B17" s="3">
        <v>590</v>
      </c>
      <c r="C17" s="4" t="s">
        <v>77</v>
      </c>
      <c r="D17" s="4" t="s">
        <v>83</v>
      </c>
      <c r="E17" s="5">
        <v>457.5</v>
      </c>
      <c r="F17" s="4" t="s">
        <v>84</v>
      </c>
      <c r="G17" s="4" t="s">
        <v>85</v>
      </c>
      <c r="H17" s="4" t="s">
        <v>82</v>
      </c>
      <c r="I17" s="3">
        <v>15</v>
      </c>
      <c r="J17" s="4" t="s">
        <v>68</v>
      </c>
      <c r="K17" s="3">
        <v>1156</v>
      </c>
      <c r="L17" s="5">
        <v>457.5</v>
      </c>
      <c r="M17" s="5">
        <v>82.5</v>
      </c>
      <c r="N17" s="10">
        <v>375</v>
      </c>
      <c r="O17" s="5">
        <f>I17*N17</f>
        <v>5625</v>
      </c>
    </row>
    <row r="18" spans="1:15" ht="12.75">
      <c r="A18" s="4">
        <v>2016</v>
      </c>
      <c r="B18" s="3">
        <v>519</v>
      </c>
      <c r="C18" s="4" t="s">
        <v>53</v>
      </c>
      <c r="D18" s="4" t="s">
        <v>86</v>
      </c>
      <c r="E18" s="5">
        <v>2500</v>
      </c>
      <c r="F18" s="4" t="s">
        <v>87</v>
      </c>
      <c r="G18" s="4" t="s">
        <v>88</v>
      </c>
      <c r="H18" s="4" t="s">
        <v>82</v>
      </c>
      <c r="I18" s="3">
        <v>15</v>
      </c>
      <c r="J18" s="4" t="s">
        <v>68</v>
      </c>
      <c r="K18" s="3">
        <v>1163</v>
      </c>
      <c r="L18" s="5">
        <v>2500</v>
      </c>
      <c r="M18" s="5">
        <v>450.82</v>
      </c>
      <c r="N18" s="10">
        <v>2049.18</v>
      </c>
      <c r="O18" s="5">
        <f>I18*N18</f>
        <v>30737.699999999997</v>
      </c>
    </row>
    <row r="19" spans="1:15" ht="12.75">
      <c r="A19" s="4">
        <v>2016</v>
      </c>
      <c r="B19" s="3">
        <v>447</v>
      </c>
      <c r="C19" s="4" t="s">
        <v>89</v>
      </c>
      <c r="D19" s="4" t="s">
        <v>90</v>
      </c>
      <c r="E19" s="5">
        <v>320.93</v>
      </c>
      <c r="F19" s="4" t="s">
        <v>38</v>
      </c>
      <c r="G19" s="4" t="s">
        <v>62</v>
      </c>
      <c r="H19" s="4" t="s">
        <v>91</v>
      </c>
      <c r="I19" s="3">
        <v>14</v>
      </c>
      <c r="J19" s="4" t="s">
        <v>92</v>
      </c>
      <c r="K19" s="3">
        <v>957</v>
      </c>
      <c r="L19" s="5">
        <v>320.93</v>
      </c>
      <c r="M19" s="5">
        <v>57.87</v>
      </c>
      <c r="N19" s="10">
        <v>263.06</v>
      </c>
      <c r="O19" s="5">
        <f>I19*N19</f>
        <v>3682.84</v>
      </c>
    </row>
    <row r="20" spans="1:15" ht="12.75">
      <c r="A20" s="4">
        <v>2016</v>
      </c>
      <c r="B20" s="3">
        <v>448</v>
      </c>
      <c r="C20" s="4" t="s">
        <v>89</v>
      </c>
      <c r="D20" s="4" t="s">
        <v>93</v>
      </c>
      <c r="E20" s="5">
        <v>29.77</v>
      </c>
      <c r="F20" s="4" t="s">
        <v>38</v>
      </c>
      <c r="G20" s="4" t="s">
        <v>62</v>
      </c>
      <c r="H20" s="4" t="s">
        <v>91</v>
      </c>
      <c r="I20" s="3">
        <v>14</v>
      </c>
      <c r="J20" s="4" t="s">
        <v>92</v>
      </c>
      <c r="K20" s="3">
        <v>958</v>
      </c>
      <c r="L20" s="5">
        <v>29.77</v>
      </c>
      <c r="M20" s="5">
        <v>5.37</v>
      </c>
      <c r="N20" s="10">
        <v>24.4</v>
      </c>
      <c r="O20" s="5">
        <f>I20*N20</f>
        <v>341.59999999999997</v>
      </c>
    </row>
    <row r="21" spans="1:15" ht="12.75">
      <c r="A21" s="4">
        <v>2016</v>
      </c>
      <c r="B21" s="3">
        <v>449</v>
      </c>
      <c r="C21" s="4" t="s">
        <v>89</v>
      </c>
      <c r="D21" s="4" t="s">
        <v>94</v>
      </c>
      <c r="E21" s="5">
        <v>38.64</v>
      </c>
      <c r="F21" s="4" t="s">
        <v>38</v>
      </c>
      <c r="G21" s="4" t="s">
        <v>62</v>
      </c>
      <c r="H21" s="4" t="s">
        <v>91</v>
      </c>
      <c r="I21" s="3">
        <v>14</v>
      </c>
      <c r="J21" s="4" t="s">
        <v>92</v>
      </c>
      <c r="K21" s="3">
        <v>954</v>
      </c>
      <c r="L21" s="5">
        <v>38.64</v>
      </c>
      <c r="M21" s="5">
        <v>6.97</v>
      </c>
      <c r="N21" s="10">
        <v>31.67</v>
      </c>
      <c r="O21" s="5">
        <f>I21*N21</f>
        <v>443.38</v>
      </c>
    </row>
    <row r="22" spans="1:15" ht="12.75">
      <c r="A22" s="4">
        <v>2016</v>
      </c>
      <c r="B22" s="3">
        <v>451</v>
      </c>
      <c r="C22" s="4" t="s">
        <v>89</v>
      </c>
      <c r="D22" s="4" t="s">
        <v>95</v>
      </c>
      <c r="E22" s="5">
        <v>16.68</v>
      </c>
      <c r="F22" s="4" t="s">
        <v>38</v>
      </c>
      <c r="G22" s="4" t="s">
        <v>62</v>
      </c>
      <c r="H22" s="4" t="s">
        <v>91</v>
      </c>
      <c r="I22" s="3">
        <v>14</v>
      </c>
      <c r="J22" s="4" t="s">
        <v>92</v>
      </c>
      <c r="K22" s="3">
        <v>954</v>
      </c>
      <c r="L22" s="5">
        <v>16.68</v>
      </c>
      <c r="M22" s="5">
        <v>3.01</v>
      </c>
      <c r="N22" s="10">
        <v>13.67</v>
      </c>
      <c r="O22" s="5">
        <f>I22*N22</f>
        <v>191.38</v>
      </c>
    </row>
    <row r="23" spans="1:15" ht="12.75">
      <c r="A23" s="4">
        <v>2016</v>
      </c>
      <c r="B23" s="3">
        <v>452</v>
      </c>
      <c r="C23" s="4" t="s">
        <v>89</v>
      </c>
      <c r="D23" s="4" t="s">
        <v>96</v>
      </c>
      <c r="E23" s="5">
        <v>87.69</v>
      </c>
      <c r="F23" s="4" t="s">
        <v>38</v>
      </c>
      <c r="G23" s="4" t="s">
        <v>62</v>
      </c>
      <c r="H23" s="4" t="s">
        <v>91</v>
      </c>
      <c r="I23" s="3">
        <v>14</v>
      </c>
      <c r="J23" s="4" t="s">
        <v>92</v>
      </c>
      <c r="K23" s="3">
        <v>954</v>
      </c>
      <c r="L23" s="5">
        <v>87.69</v>
      </c>
      <c r="M23" s="5">
        <v>15.81</v>
      </c>
      <c r="N23" s="10">
        <v>71.88</v>
      </c>
      <c r="O23" s="5">
        <f>I23*N23</f>
        <v>1006.3199999999999</v>
      </c>
    </row>
    <row r="24" spans="1:15" ht="12.75">
      <c r="A24" s="4">
        <v>2016</v>
      </c>
      <c r="B24" s="3">
        <v>453</v>
      </c>
      <c r="C24" s="4" t="s">
        <v>89</v>
      </c>
      <c r="D24" s="4" t="s">
        <v>97</v>
      </c>
      <c r="E24" s="5">
        <v>89.29</v>
      </c>
      <c r="F24" s="4" t="s">
        <v>38</v>
      </c>
      <c r="G24" s="4" t="s">
        <v>62</v>
      </c>
      <c r="H24" s="4" t="s">
        <v>91</v>
      </c>
      <c r="I24" s="3">
        <v>14</v>
      </c>
      <c r="J24" s="4" t="s">
        <v>92</v>
      </c>
      <c r="K24" s="3">
        <v>954</v>
      </c>
      <c r="L24" s="5">
        <v>89.29</v>
      </c>
      <c r="M24" s="5">
        <v>16.1</v>
      </c>
      <c r="N24" s="10">
        <v>73.19</v>
      </c>
      <c r="O24" s="5">
        <f>I24*N24</f>
        <v>1024.6599999999999</v>
      </c>
    </row>
    <row r="25" spans="1:15" ht="12.75">
      <c r="A25" s="4">
        <v>2016</v>
      </c>
      <c r="B25" s="3">
        <v>454</v>
      </c>
      <c r="C25" s="4" t="s">
        <v>89</v>
      </c>
      <c r="D25" s="4" t="s">
        <v>98</v>
      </c>
      <c r="E25" s="5">
        <v>24.78</v>
      </c>
      <c r="F25" s="4" t="s">
        <v>38</v>
      </c>
      <c r="G25" s="4" t="s">
        <v>62</v>
      </c>
      <c r="H25" s="4" t="s">
        <v>91</v>
      </c>
      <c r="I25" s="3">
        <v>14</v>
      </c>
      <c r="J25" s="4" t="s">
        <v>92</v>
      </c>
      <c r="K25" s="3">
        <v>954</v>
      </c>
      <c r="L25" s="5">
        <v>24.78</v>
      </c>
      <c r="M25" s="5">
        <v>4.47</v>
      </c>
      <c r="N25" s="10">
        <v>20.31</v>
      </c>
      <c r="O25" s="5">
        <f>I25*N25</f>
        <v>284.34</v>
      </c>
    </row>
    <row r="26" spans="1:15" ht="12.75">
      <c r="A26" s="4">
        <v>2016</v>
      </c>
      <c r="B26" s="3">
        <v>455</v>
      </c>
      <c r="C26" s="4" t="s">
        <v>89</v>
      </c>
      <c r="D26" s="4" t="s">
        <v>99</v>
      </c>
      <c r="E26" s="5">
        <v>29.15</v>
      </c>
      <c r="F26" s="4" t="s">
        <v>38</v>
      </c>
      <c r="G26" s="4" t="s">
        <v>62</v>
      </c>
      <c r="H26" s="4" t="s">
        <v>91</v>
      </c>
      <c r="I26" s="3">
        <v>14</v>
      </c>
      <c r="J26" s="4" t="s">
        <v>92</v>
      </c>
      <c r="K26" s="3">
        <v>949</v>
      </c>
      <c r="L26" s="5">
        <v>29.15</v>
      </c>
      <c r="M26" s="5">
        <v>5.26</v>
      </c>
      <c r="N26" s="10">
        <v>23.89</v>
      </c>
      <c r="O26" s="5">
        <f>I26*N26</f>
        <v>334.46000000000004</v>
      </c>
    </row>
    <row r="27" spans="1:15" ht="12.75">
      <c r="A27" s="4">
        <v>2016</v>
      </c>
      <c r="B27" s="3">
        <v>456</v>
      </c>
      <c r="C27" s="4" t="s">
        <v>89</v>
      </c>
      <c r="D27" s="4" t="s">
        <v>100</v>
      </c>
      <c r="E27" s="5">
        <v>1035.83</v>
      </c>
      <c r="F27" s="4" t="s">
        <v>38</v>
      </c>
      <c r="G27" s="4" t="s">
        <v>62</v>
      </c>
      <c r="H27" s="4" t="s">
        <v>91</v>
      </c>
      <c r="I27" s="3">
        <v>14</v>
      </c>
      <c r="J27" s="4" t="s">
        <v>92</v>
      </c>
      <c r="K27" s="3">
        <v>954</v>
      </c>
      <c r="L27" s="5">
        <v>1035.83</v>
      </c>
      <c r="M27" s="5">
        <v>186.79</v>
      </c>
      <c r="N27" s="10">
        <v>849.04</v>
      </c>
      <c r="O27" s="5">
        <f>I27*N27</f>
        <v>11886.56</v>
      </c>
    </row>
    <row r="28" spans="1:15" ht="12.75">
      <c r="A28" s="4">
        <v>2016</v>
      </c>
      <c r="B28" s="3">
        <v>457</v>
      </c>
      <c r="C28" s="4" t="s">
        <v>89</v>
      </c>
      <c r="D28" s="4" t="s">
        <v>101</v>
      </c>
      <c r="E28" s="5">
        <v>7.75</v>
      </c>
      <c r="F28" s="4" t="s">
        <v>38</v>
      </c>
      <c r="G28" s="4" t="s">
        <v>62</v>
      </c>
      <c r="H28" s="4" t="s">
        <v>91</v>
      </c>
      <c r="I28" s="3">
        <v>14</v>
      </c>
      <c r="J28" s="4" t="s">
        <v>92</v>
      </c>
      <c r="K28" s="3">
        <v>954</v>
      </c>
      <c r="L28" s="5">
        <v>7.75</v>
      </c>
      <c r="M28" s="5">
        <v>1.4</v>
      </c>
      <c r="N28" s="10">
        <v>6.35</v>
      </c>
      <c r="O28" s="5">
        <f>I28*N28</f>
        <v>88.89999999999999</v>
      </c>
    </row>
    <row r="29" spans="1:15" ht="12.75">
      <c r="A29" s="4">
        <v>2016</v>
      </c>
      <c r="B29" s="3">
        <v>577</v>
      </c>
      <c r="C29" s="4" t="s">
        <v>102</v>
      </c>
      <c r="D29" s="4" t="s">
        <v>103</v>
      </c>
      <c r="E29" s="5">
        <v>657.43</v>
      </c>
      <c r="F29" s="4" t="s">
        <v>104</v>
      </c>
      <c r="G29" s="4" t="s">
        <v>54</v>
      </c>
      <c r="H29" s="4" t="s">
        <v>105</v>
      </c>
      <c r="I29" s="3">
        <v>10</v>
      </c>
      <c r="J29" s="4" t="s">
        <v>106</v>
      </c>
      <c r="K29" s="3">
        <v>1218</v>
      </c>
      <c r="L29" s="5">
        <v>657.43</v>
      </c>
      <c r="M29" s="5">
        <v>118.55</v>
      </c>
      <c r="N29" s="10">
        <v>538.88</v>
      </c>
      <c r="O29" s="5">
        <f>I29*N29</f>
        <v>5388.8</v>
      </c>
    </row>
    <row r="30" spans="1:15" ht="12.75">
      <c r="A30" s="4">
        <v>2016</v>
      </c>
      <c r="B30" s="3">
        <v>512</v>
      </c>
      <c r="C30" s="4" t="s">
        <v>107</v>
      </c>
      <c r="D30" s="4" t="s">
        <v>108</v>
      </c>
      <c r="E30" s="5">
        <v>114.53</v>
      </c>
      <c r="F30" s="4" t="s">
        <v>109</v>
      </c>
      <c r="G30" s="4" t="s">
        <v>66</v>
      </c>
      <c r="H30" s="4" t="s">
        <v>70</v>
      </c>
      <c r="I30" s="3">
        <v>8</v>
      </c>
      <c r="J30" s="4" t="s">
        <v>68</v>
      </c>
      <c r="K30" s="3">
        <v>1144</v>
      </c>
      <c r="L30" s="5">
        <v>114.53</v>
      </c>
      <c r="M30" s="5">
        <v>20.65</v>
      </c>
      <c r="N30" s="10">
        <v>93.88</v>
      </c>
      <c r="O30" s="5">
        <f>I30*N30</f>
        <v>751.04</v>
      </c>
    </row>
    <row r="31" spans="1:15" ht="12.75">
      <c r="A31" s="4">
        <v>2016</v>
      </c>
      <c r="B31" s="3">
        <v>619</v>
      </c>
      <c r="C31" s="4" t="s">
        <v>35</v>
      </c>
      <c r="D31" s="4" t="s">
        <v>110</v>
      </c>
      <c r="E31" s="5">
        <v>5795</v>
      </c>
      <c r="F31" s="4" t="s">
        <v>111</v>
      </c>
      <c r="G31" s="4" t="s">
        <v>106</v>
      </c>
      <c r="H31" s="4" t="s">
        <v>35</v>
      </c>
      <c r="I31" s="3">
        <v>8</v>
      </c>
      <c r="J31" s="4" t="s">
        <v>112</v>
      </c>
      <c r="K31" s="3">
        <v>1225</v>
      </c>
      <c r="L31" s="5">
        <v>5795</v>
      </c>
      <c r="M31" s="5">
        <v>0</v>
      </c>
      <c r="N31" s="10">
        <v>5795</v>
      </c>
      <c r="O31" s="5">
        <f>I31*N31</f>
        <v>46360</v>
      </c>
    </row>
    <row r="32" spans="1:15" ht="12.75">
      <c r="A32" s="4">
        <v>2016</v>
      </c>
      <c r="B32" s="3">
        <v>581</v>
      </c>
      <c r="C32" s="4" t="s">
        <v>78</v>
      </c>
      <c r="D32" s="4" t="s">
        <v>113</v>
      </c>
      <c r="E32" s="5">
        <v>1500</v>
      </c>
      <c r="F32" s="4" t="s">
        <v>27</v>
      </c>
      <c r="G32" s="4" t="s">
        <v>70</v>
      </c>
      <c r="H32" s="4" t="s">
        <v>82</v>
      </c>
      <c r="I32" s="3">
        <v>7</v>
      </c>
      <c r="J32" s="4" t="s">
        <v>70</v>
      </c>
      <c r="K32" s="3">
        <v>1053</v>
      </c>
      <c r="L32" s="5">
        <v>1500</v>
      </c>
      <c r="M32" s="5">
        <v>0</v>
      </c>
      <c r="N32" s="10">
        <v>1500</v>
      </c>
      <c r="O32" s="5">
        <f>I32*N32</f>
        <v>10500</v>
      </c>
    </row>
    <row r="33" spans="1:15" ht="12.75">
      <c r="A33" s="4">
        <v>2016</v>
      </c>
      <c r="B33" s="3">
        <v>429</v>
      </c>
      <c r="C33" s="4" t="s">
        <v>114</v>
      </c>
      <c r="D33" s="4" t="s">
        <v>115</v>
      </c>
      <c r="E33" s="5">
        <v>429.88</v>
      </c>
      <c r="F33" s="4" t="s">
        <v>116</v>
      </c>
      <c r="G33" s="4" t="s">
        <v>76</v>
      </c>
      <c r="H33" s="4" t="s">
        <v>117</v>
      </c>
      <c r="I33" s="3">
        <v>5</v>
      </c>
      <c r="J33" s="4" t="s">
        <v>49</v>
      </c>
      <c r="K33" s="3">
        <v>906</v>
      </c>
      <c r="L33" s="5">
        <v>429.88</v>
      </c>
      <c r="M33" s="5">
        <v>77.52</v>
      </c>
      <c r="N33" s="10">
        <v>352.36</v>
      </c>
      <c r="O33" s="5">
        <f>I33*N33</f>
        <v>1761.8000000000002</v>
      </c>
    </row>
    <row r="34" spans="1:15" ht="12.75">
      <c r="A34" s="4">
        <v>2016</v>
      </c>
      <c r="B34" s="3">
        <v>576</v>
      </c>
      <c r="C34" s="4" t="s">
        <v>77</v>
      </c>
      <c r="D34" s="4" t="s">
        <v>118</v>
      </c>
      <c r="E34" s="5">
        <v>534.36</v>
      </c>
      <c r="F34" s="4" t="s">
        <v>84</v>
      </c>
      <c r="G34" s="4" t="s">
        <v>119</v>
      </c>
      <c r="H34" s="4" t="s">
        <v>82</v>
      </c>
      <c r="I34" s="3">
        <v>5</v>
      </c>
      <c r="J34" s="4" t="s">
        <v>119</v>
      </c>
      <c r="K34" s="3">
        <v>1032</v>
      </c>
      <c r="L34" s="5">
        <v>534.36</v>
      </c>
      <c r="M34" s="5">
        <v>96.36</v>
      </c>
      <c r="N34" s="10">
        <v>438</v>
      </c>
      <c r="O34" s="5">
        <f>I34*N34</f>
        <v>2190</v>
      </c>
    </row>
    <row r="35" spans="1:15" ht="12.75">
      <c r="A35" s="4">
        <v>2016</v>
      </c>
      <c r="B35" s="3">
        <v>414</v>
      </c>
      <c r="C35" s="4" t="s">
        <v>50</v>
      </c>
      <c r="D35" s="4" t="s">
        <v>120</v>
      </c>
      <c r="E35" s="5">
        <v>34.54</v>
      </c>
      <c r="F35" s="4" t="s">
        <v>38</v>
      </c>
      <c r="G35" s="4" t="s">
        <v>52</v>
      </c>
      <c r="H35" s="4" t="s">
        <v>53</v>
      </c>
      <c r="I35" s="3">
        <v>3</v>
      </c>
      <c r="J35" s="4" t="s">
        <v>49</v>
      </c>
      <c r="K35" s="3">
        <v>887</v>
      </c>
      <c r="L35" s="5">
        <v>34.54</v>
      </c>
      <c r="M35" s="5">
        <v>6.23</v>
      </c>
      <c r="N35" s="10">
        <v>28.31</v>
      </c>
      <c r="O35" s="5">
        <f>I35*N35</f>
        <v>84.92999999999999</v>
      </c>
    </row>
    <row r="36" spans="1:15" ht="12.75">
      <c r="A36" s="4">
        <v>2016</v>
      </c>
      <c r="B36" s="3">
        <v>415</v>
      </c>
      <c r="C36" s="4" t="s">
        <v>50</v>
      </c>
      <c r="D36" s="4" t="s">
        <v>121</v>
      </c>
      <c r="E36" s="5">
        <v>252.43</v>
      </c>
      <c r="F36" s="4" t="s">
        <v>38</v>
      </c>
      <c r="G36" s="4" t="s">
        <v>52</v>
      </c>
      <c r="H36" s="4" t="s">
        <v>53</v>
      </c>
      <c r="I36" s="3">
        <v>3</v>
      </c>
      <c r="J36" s="4" t="s">
        <v>49</v>
      </c>
      <c r="K36" s="3">
        <v>887</v>
      </c>
      <c r="L36" s="5">
        <v>252.43</v>
      </c>
      <c r="M36" s="5">
        <v>45.52</v>
      </c>
      <c r="N36" s="10">
        <v>206.91</v>
      </c>
      <c r="O36" s="5">
        <f>I36*N36</f>
        <v>620.73</v>
      </c>
    </row>
    <row r="37" spans="1:15" ht="12.75">
      <c r="A37" s="4">
        <v>2016</v>
      </c>
      <c r="B37" s="3">
        <v>416</v>
      </c>
      <c r="C37" s="4" t="s">
        <v>50</v>
      </c>
      <c r="D37" s="4" t="s">
        <v>122</v>
      </c>
      <c r="E37" s="5">
        <v>10.07</v>
      </c>
      <c r="F37" s="4" t="s">
        <v>38</v>
      </c>
      <c r="G37" s="4" t="s">
        <v>52</v>
      </c>
      <c r="H37" s="4" t="s">
        <v>53</v>
      </c>
      <c r="I37" s="3">
        <v>3</v>
      </c>
      <c r="J37" s="4" t="s">
        <v>49</v>
      </c>
      <c r="K37" s="3">
        <v>907</v>
      </c>
      <c r="L37" s="5">
        <v>10.07</v>
      </c>
      <c r="M37" s="5">
        <v>1.82</v>
      </c>
      <c r="N37" s="10">
        <v>8.25</v>
      </c>
      <c r="O37" s="5">
        <f>I37*N37</f>
        <v>24.75</v>
      </c>
    </row>
    <row r="38" spans="1:15" ht="12.75">
      <c r="A38" s="4">
        <v>2016</v>
      </c>
      <c r="B38" s="3">
        <v>417</v>
      </c>
      <c r="C38" s="4" t="s">
        <v>50</v>
      </c>
      <c r="D38" s="4" t="s">
        <v>123</v>
      </c>
      <c r="E38" s="5">
        <v>190.34</v>
      </c>
      <c r="F38" s="4" t="s">
        <v>38</v>
      </c>
      <c r="G38" s="4" t="s">
        <v>52</v>
      </c>
      <c r="H38" s="4" t="s">
        <v>53</v>
      </c>
      <c r="I38" s="3">
        <v>3</v>
      </c>
      <c r="J38" s="4" t="s">
        <v>49</v>
      </c>
      <c r="K38" s="3">
        <v>907</v>
      </c>
      <c r="L38" s="5">
        <v>190.34</v>
      </c>
      <c r="M38" s="5">
        <v>34.32</v>
      </c>
      <c r="N38" s="10">
        <v>156.02</v>
      </c>
      <c r="O38" s="5">
        <f>I38*N38</f>
        <v>468.06000000000006</v>
      </c>
    </row>
    <row r="39" spans="1:15" ht="12.75">
      <c r="A39" s="4">
        <v>2016</v>
      </c>
      <c r="B39" s="3">
        <v>418</v>
      </c>
      <c r="C39" s="4" t="s">
        <v>50</v>
      </c>
      <c r="D39" s="4" t="s">
        <v>124</v>
      </c>
      <c r="E39" s="5">
        <v>517.39</v>
      </c>
      <c r="F39" s="4" t="s">
        <v>38</v>
      </c>
      <c r="G39" s="4" t="s">
        <v>52</v>
      </c>
      <c r="H39" s="4" t="s">
        <v>53</v>
      </c>
      <c r="I39" s="3">
        <v>3</v>
      </c>
      <c r="J39" s="4" t="s">
        <v>49</v>
      </c>
      <c r="K39" s="3">
        <v>887</v>
      </c>
      <c r="L39" s="5">
        <v>517.39</v>
      </c>
      <c r="M39" s="5">
        <v>93.3</v>
      </c>
      <c r="N39" s="10">
        <v>424.09</v>
      </c>
      <c r="O39" s="5">
        <f>I39*N39</f>
        <v>1272.27</v>
      </c>
    </row>
    <row r="40" spans="1:15" ht="12.75">
      <c r="A40" s="4">
        <v>2016</v>
      </c>
      <c r="B40" s="3">
        <v>419</v>
      </c>
      <c r="C40" s="4" t="s">
        <v>50</v>
      </c>
      <c r="D40" s="4" t="s">
        <v>125</v>
      </c>
      <c r="E40" s="5">
        <v>50.86</v>
      </c>
      <c r="F40" s="4" t="s">
        <v>38</v>
      </c>
      <c r="G40" s="4" t="s">
        <v>52</v>
      </c>
      <c r="H40" s="4" t="s">
        <v>53</v>
      </c>
      <c r="I40" s="3">
        <v>3</v>
      </c>
      <c r="J40" s="4" t="s">
        <v>49</v>
      </c>
      <c r="K40" s="3">
        <v>894</v>
      </c>
      <c r="L40" s="5">
        <v>50.86</v>
      </c>
      <c r="M40" s="5">
        <v>9.17</v>
      </c>
      <c r="N40" s="10">
        <v>41.69</v>
      </c>
      <c r="O40" s="5">
        <f>I40*N40</f>
        <v>125.07</v>
      </c>
    </row>
    <row r="41" spans="1:15" ht="12.75">
      <c r="A41" s="4">
        <v>2016</v>
      </c>
      <c r="B41" s="3">
        <v>420</v>
      </c>
      <c r="C41" s="4" t="s">
        <v>50</v>
      </c>
      <c r="D41" s="4" t="s">
        <v>126</v>
      </c>
      <c r="E41" s="5">
        <v>113.46</v>
      </c>
      <c r="F41" s="4" t="s">
        <v>38</v>
      </c>
      <c r="G41" s="4" t="s">
        <v>52</v>
      </c>
      <c r="H41" s="4" t="s">
        <v>53</v>
      </c>
      <c r="I41" s="3">
        <v>3</v>
      </c>
      <c r="J41" s="4" t="s">
        <v>49</v>
      </c>
      <c r="K41" s="3">
        <v>907</v>
      </c>
      <c r="L41" s="5">
        <v>113.46</v>
      </c>
      <c r="M41" s="5">
        <v>20.46</v>
      </c>
      <c r="N41" s="10">
        <v>93</v>
      </c>
      <c r="O41" s="5">
        <f>I41*N41</f>
        <v>279</v>
      </c>
    </row>
    <row r="42" spans="1:15" ht="12.75">
      <c r="A42" s="4">
        <v>2016</v>
      </c>
      <c r="B42" s="3">
        <v>422</v>
      </c>
      <c r="C42" s="4" t="s">
        <v>50</v>
      </c>
      <c r="D42" s="4" t="s">
        <v>127</v>
      </c>
      <c r="E42" s="5">
        <v>424.08</v>
      </c>
      <c r="F42" s="4" t="s">
        <v>38</v>
      </c>
      <c r="G42" s="4" t="s">
        <v>52</v>
      </c>
      <c r="H42" s="4" t="s">
        <v>53</v>
      </c>
      <c r="I42" s="3">
        <v>3</v>
      </c>
      <c r="J42" s="4" t="s">
        <v>49</v>
      </c>
      <c r="K42" s="3">
        <v>904</v>
      </c>
      <c r="L42" s="5">
        <v>424.08</v>
      </c>
      <c r="M42" s="5">
        <v>76.47</v>
      </c>
      <c r="N42" s="10">
        <v>347.61</v>
      </c>
      <c r="O42" s="5">
        <f>I42*N42</f>
        <v>1042.83</v>
      </c>
    </row>
    <row r="43" spans="1:15" ht="12.75">
      <c r="A43" s="4">
        <v>2016</v>
      </c>
      <c r="B43" s="3">
        <v>423</v>
      </c>
      <c r="C43" s="4" t="s">
        <v>50</v>
      </c>
      <c r="D43" s="4" t="s">
        <v>128</v>
      </c>
      <c r="E43" s="5">
        <v>1820.7</v>
      </c>
      <c r="F43" s="4" t="s">
        <v>38</v>
      </c>
      <c r="G43" s="4" t="s">
        <v>52</v>
      </c>
      <c r="H43" s="4" t="s">
        <v>53</v>
      </c>
      <c r="I43" s="3">
        <v>3</v>
      </c>
      <c r="J43" s="4" t="s">
        <v>49</v>
      </c>
      <c r="K43" s="3">
        <v>907</v>
      </c>
      <c r="L43" s="5">
        <v>1820.7</v>
      </c>
      <c r="M43" s="5">
        <v>328.32</v>
      </c>
      <c r="N43" s="10">
        <v>1492.38</v>
      </c>
      <c r="O43" s="5">
        <f>I43*N43</f>
        <v>4477.14</v>
      </c>
    </row>
    <row r="44" spans="1:15" ht="12.75">
      <c r="A44" s="4">
        <v>2016</v>
      </c>
      <c r="B44" s="3">
        <v>424</v>
      </c>
      <c r="C44" s="4" t="s">
        <v>50</v>
      </c>
      <c r="D44" s="4" t="s">
        <v>129</v>
      </c>
      <c r="E44" s="5">
        <v>27.4</v>
      </c>
      <c r="F44" s="4" t="s">
        <v>38</v>
      </c>
      <c r="G44" s="4" t="s">
        <v>52</v>
      </c>
      <c r="H44" s="4" t="s">
        <v>53</v>
      </c>
      <c r="I44" s="3">
        <v>3</v>
      </c>
      <c r="J44" s="4" t="s">
        <v>49</v>
      </c>
      <c r="K44" s="3">
        <v>908</v>
      </c>
      <c r="L44" s="5">
        <v>27.4</v>
      </c>
      <c r="M44" s="5">
        <v>4.94</v>
      </c>
      <c r="N44" s="10">
        <v>22.46</v>
      </c>
      <c r="O44" s="5">
        <f>I44*N44</f>
        <v>67.38</v>
      </c>
    </row>
    <row r="45" spans="1:15" ht="12.75">
      <c r="A45" s="4">
        <v>2016</v>
      </c>
      <c r="B45" s="3">
        <v>425</v>
      </c>
      <c r="C45" s="4" t="s">
        <v>50</v>
      </c>
      <c r="D45" s="4" t="s">
        <v>130</v>
      </c>
      <c r="E45" s="5">
        <v>36.95</v>
      </c>
      <c r="F45" s="4" t="s">
        <v>38</v>
      </c>
      <c r="G45" s="4" t="s">
        <v>52</v>
      </c>
      <c r="H45" s="4" t="s">
        <v>53</v>
      </c>
      <c r="I45" s="3">
        <v>3</v>
      </c>
      <c r="J45" s="4" t="s">
        <v>49</v>
      </c>
      <c r="K45" s="3">
        <v>887</v>
      </c>
      <c r="L45" s="5">
        <v>36.95</v>
      </c>
      <c r="M45" s="5">
        <v>6.66</v>
      </c>
      <c r="N45" s="10">
        <v>30.29</v>
      </c>
      <c r="O45" s="5">
        <f>I45*N45</f>
        <v>90.87</v>
      </c>
    </row>
    <row r="46" spans="1:15" ht="12.75">
      <c r="A46" s="4">
        <v>2016</v>
      </c>
      <c r="B46" s="3">
        <v>426</v>
      </c>
      <c r="C46" s="4" t="s">
        <v>50</v>
      </c>
      <c r="D46" s="4" t="s">
        <v>131</v>
      </c>
      <c r="E46" s="5">
        <v>38.83</v>
      </c>
      <c r="F46" s="4" t="s">
        <v>38</v>
      </c>
      <c r="G46" s="4" t="s">
        <v>52</v>
      </c>
      <c r="H46" s="4" t="s">
        <v>53</v>
      </c>
      <c r="I46" s="3">
        <v>3</v>
      </c>
      <c r="J46" s="4" t="s">
        <v>49</v>
      </c>
      <c r="K46" s="3">
        <v>897</v>
      </c>
      <c r="L46" s="5">
        <v>38.83</v>
      </c>
      <c r="M46" s="5">
        <v>7</v>
      </c>
      <c r="N46" s="10">
        <v>31.83</v>
      </c>
      <c r="O46" s="5">
        <f>I46*N46</f>
        <v>95.49</v>
      </c>
    </row>
    <row r="47" spans="1:15" ht="12.75">
      <c r="A47" s="4">
        <v>2016</v>
      </c>
      <c r="B47" s="3">
        <v>427</v>
      </c>
      <c r="C47" s="4" t="s">
        <v>50</v>
      </c>
      <c r="D47" s="4" t="s">
        <v>132</v>
      </c>
      <c r="E47" s="5">
        <v>125.51</v>
      </c>
      <c r="F47" s="4" t="s">
        <v>38</v>
      </c>
      <c r="G47" s="4" t="s">
        <v>52</v>
      </c>
      <c r="H47" s="4" t="s">
        <v>53</v>
      </c>
      <c r="I47" s="3">
        <v>3</v>
      </c>
      <c r="J47" s="4" t="s">
        <v>49</v>
      </c>
      <c r="K47" s="3">
        <v>890</v>
      </c>
      <c r="L47" s="5">
        <v>125.51</v>
      </c>
      <c r="M47" s="5">
        <v>11.41</v>
      </c>
      <c r="N47" s="10">
        <v>114.1</v>
      </c>
      <c r="O47" s="5">
        <f>I47*N47</f>
        <v>342.29999999999995</v>
      </c>
    </row>
    <row r="48" spans="1:15" ht="12.75">
      <c r="A48" s="4">
        <v>2016</v>
      </c>
      <c r="B48" s="3">
        <v>428</v>
      </c>
      <c r="C48" s="4" t="s">
        <v>50</v>
      </c>
      <c r="D48" s="4" t="s">
        <v>133</v>
      </c>
      <c r="E48" s="5">
        <v>33</v>
      </c>
      <c r="F48" s="4" t="s">
        <v>38</v>
      </c>
      <c r="G48" s="4" t="s">
        <v>52</v>
      </c>
      <c r="H48" s="4" t="s">
        <v>53</v>
      </c>
      <c r="I48" s="3">
        <v>3</v>
      </c>
      <c r="J48" s="4" t="s">
        <v>49</v>
      </c>
      <c r="K48" s="3">
        <v>907</v>
      </c>
      <c r="L48" s="5">
        <v>33</v>
      </c>
      <c r="M48" s="5">
        <v>5.95</v>
      </c>
      <c r="N48" s="10">
        <v>27.05</v>
      </c>
      <c r="O48" s="5">
        <f>I48*N48</f>
        <v>81.15</v>
      </c>
    </row>
    <row r="49" spans="1:15" ht="12.75">
      <c r="A49" s="4">
        <v>2016</v>
      </c>
      <c r="B49" s="3">
        <v>502</v>
      </c>
      <c r="C49" s="4" t="s">
        <v>53</v>
      </c>
      <c r="D49" s="4" t="s">
        <v>134</v>
      </c>
      <c r="E49" s="5">
        <v>122</v>
      </c>
      <c r="F49" s="4" t="s">
        <v>135</v>
      </c>
      <c r="G49" s="4" t="s">
        <v>66</v>
      </c>
      <c r="H49" s="4" t="s">
        <v>136</v>
      </c>
      <c r="I49" s="3">
        <v>2</v>
      </c>
      <c r="J49" s="4" t="s">
        <v>66</v>
      </c>
      <c r="K49" s="3">
        <v>964</v>
      </c>
      <c r="L49" s="5">
        <v>122</v>
      </c>
      <c r="M49" s="5">
        <v>22</v>
      </c>
      <c r="N49" s="10">
        <v>100</v>
      </c>
      <c r="O49" s="5">
        <f>I49*N49</f>
        <v>200</v>
      </c>
    </row>
    <row r="50" spans="1:15" ht="12.75">
      <c r="A50" s="4">
        <v>2016</v>
      </c>
      <c r="B50" s="3">
        <v>564</v>
      </c>
      <c r="C50" s="4" t="s">
        <v>137</v>
      </c>
      <c r="D50" s="4" t="s">
        <v>138</v>
      </c>
      <c r="E50" s="5">
        <v>33.4</v>
      </c>
      <c r="F50" s="4" t="s">
        <v>139</v>
      </c>
      <c r="G50" s="4" t="s">
        <v>81</v>
      </c>
      <c r="H50" s="4" t="s">
        <v>35</v>
      </c>
      <c r="I50" s="3">
        <v>1</v>
      </c>
      <c r="J50" s="4" t="s">
        <v>68</v>
      </c>
      <c r="K50" s="3">
        <v>1159</v>
      </c>
      <c r="L50" s="5">
        <v>33.4</v>
      </c>
      <c r="M50" s="5">
        <v>5.99</v>
      </c>
      <c r="N50" s="10">
        <v>27.41</v>
      </c>
      <c r="O50" s="5">
        <f>I50*N50</f>
        <v>27.41</v>
      </c>
    </row>
    <row r="51" spans="1:15" ht="12.75">
      <c r="A51" s="4">
        <v>2016</v>
      </c>
      <c r="B51" s="3">
        <v>476</v>
      </c>
      <c r="C51" s="4" t="s">
        <v>64</v>
      </c>
      <c r="D51" s="4" t="s">
        <v>140</v>
      </c>
      <c r="E51" s="5">
        <v>202.26</v>
      </c>
      <c r="F51" s="4" t="s">
        <v>38</v>
      </c>
      <c r="G51" s="4" t="s">
        <v>78</v>
      </c>
      <c r="H51" s="4" t="s">
        <v>67</v>
      </c>
      <c r="I51" s="3">
        <v>1</v>
      </c>
      <c r="J51" s="4" t="s">
        <v>66</v>
      </c>
      <c r="K51" s="3">
        <v>972</v>
      </c>
      <c r="L51" s="5">
        <v>202.26</v>
      </c>
      <c r="M51" s="5">
        <v>36.47</v>
      </c>
      <c r="N51" s="10">
        <v>165.79</v>
      </c>
      <c r="O51" s="5">
        <f>I51*N51</f>
        <v>165.79</v>
      </c>
    </row>
    <row r="52" spans="1:15" ht="12.75">
      <c r="A52" s="4">
        <v>2016</v>
      </c>
      <c r="B52" s="3">
        <v>478</v>
      </c>
      <c r="C52" s="4" t="s">
        <v>64</v>
      </c>
      <c r="D52" s="4" t="s">
        <v>141</v>
      </c>
      <c r="E52" s="5">
        <v>11.26</v>
      </c>
      <c r="F52" s="4" t="s">
        <v>38</v>
      </c>
      <c r="G52" s="4" t="s">
        <v>78</v>
      </c>
      <c r="H52" s="4" t="s">
        <v>67</v>
      </c>
      <c r="I52" s="3">
        <v>1</v>
      </c>
      <c r="J52" s="4" t="s">
        <v>66</v>
      </c>
      <c r="K52" s="3">
        <v>963</v>
      </c>
      <c r="L52" s="5">
        <v>11.26</v>
      </c>
      <c r="M52" s="5">
        <v>2.03</v>
      </c>
      <c r="N52" s="10">
        <v>9.23</v>
      </c>
      <c r="O52" s="5">
        <f>I52*N52</f>
        <v>9.23</v>
      </c>
    </row>
    <row r="53" spans="1:15" ht="12.75">
      <c r="A53" s="4">
        <v>2016</v>
      </c>
      <c r="B53" s="3">
        <v>480</v>
      </c>
      <c r="C53" s="4" t="s">
        <v>64</v>
      </c>
      <c r="D53" s="4" t="s">
        <v>142</v>
      </c>
      <c r="E53" s="5">
        <v>154</v>
      </c>
      <c r="F53" s="4" t="s">
        <v>38</v>
      </c>
      <c r="G53" s="4" t="s">
        <v>66</v>
      </c>
      <c r="H53" s="4" t="s">
        <v>67</v>
      </c>
      <c r="I53" s="3">
        <v>1</v>
      </c>
      <c r="J53" s="4" t="s">
        <v>66</v>
      </c>
      <c r="K53" s="3">
        <v>963</v>
      </c>
      <c r="L53" s="5">
        <v>154</v>
      </c>
      <c r="M53" s="5">
        <v>27.77</v>
      </c>
      <c r="N53" s="10">
        <v>126.23</v>
      </c>
      <c r="O53" s="5">
        <f>I53*N53</f>
        <v>126.23</v>
      </c>
    </row>
    <row r="54" spans="1:15" ht="12.75">
      <c r="A54" s="4">
        <v>2016</v>
      </c>
      <c r="B54" s="3">
        <v>481</v>
      </c>
      <c r="C54" s="4" t="s">
        <v>64</v>
      </c>
      <c r="D54" s="4" t="s">
        <v>143</v>
      </c>
      <c r="E54" s="5">
        <v>445.85</v>
      </c>
      <c r="F54" s="4" t="s">
        <v>38</v>
      </c>
      <c r="G54" s="4" t="s">
        <v>66</v>
      </c>
      <c r="H54" s="4" t="s">
        <v>67</v>
      </c>
      <c r="I54" s="3">
        <v>1</v>
      </c>
      <c r="J54" s="4" t="s">
        <v>66</v>
      </c>
      <c r="K54" s="3">
        <v>970</v>
      </c>
      <c r="L54" s="5">
        <v>445.85</v>
      </c>
      <c r="M54" s="5">
        <v>0</v>
      </c>
      <c r="N54" s="10">
        <v>445.85</v>
      </c>
      <c r="O54" s="5">
        <f>I54*N54</f>
        <v>445.85</v>
      </c>
    </row>
    <row r="55" spans="1:15" ht="12.75">
      <c r="A55" s="4">
        <v>2016</v>
      </c>
      <c r="B55" s="3">
        <v>482</v>
      </c>
      <c r="C55" s="4" t="s">
        <v>64</v>
      </c>
      <c r="D55" s="4" t="s">
        <v>144</v>
      </c>
      <c r="E55" s="5">
        <v>7.04</v>
      </c>
      <c r="F55" s="4" t="s">
        <v>38</v>
      </c>
      <c r="G55" s="4" t="s">
        <v>66</v>
      </c>
      <c r="H55" s="4" t="s">
        <v>67</v>
      </c>
      <c r="I55" s="3">
        <v>1</v>
      </c>
      <c r="J55" s="4" t="s">
        <v>66</v>
      </c>
      <c r="K55" s="3">
        <v>970</v>
      </c>
      <c r="L55" s="5">
        <v>7.04</v>
      </c>
      <c r="M55" s="5">
        <v>0</v>
      </c>
      <c r="N55" s="10">
        <v>7.04</v>
      </c>
      <c r="O55" s="5">
        <f>I55*N55</f>
        <v>7.04</v>
      </c>
    </row>
    <row r="56" spans="1:15" ht="12.75">
      <c r="A56" s="4">
        <v>2016</v>
      </c>
      <c r="B56" s="3">
        <v>483</v>
      </c>
      <c r="C56" s="4" t="s">
        <v>64</v>
      </c>
      <c r="D56" s="4" t="s">
        <v>145</v>
      </c>
      <c r="E56" s="5">
        <v>3084.2</v>
      </c>
      <c r="F56" s="4" t="s">
        <v>38</v>
      </c>
      <c r="G56" s="4" t="s">
        <v>66</v>
      </c>
      <c r="H56" s="4" t="s">
        <v>67</v>
      </c>
      <c r="I56" s="3">
        <v>1</v>
      </c>
      <c r="J56" s="4" t="s">
        <v>66</v>
      </c>
      <c r="K56" s="3">
        <v>970</v>
      </c>
      <c r="L56" s="5">
        <v>3084.2</v>
      </c>
      <c r="M56" s="5">
        <v>0</v>
      </c>
      <c r="N56" s="10">
        <v>3084.2</v>
      </c>
      <c r="O56" s="5">
        <f>I56*N56</f>
        <v>3084.2</v>
      </c>
    </row>
    <row r="57" spans="1:15" ht="12.75">
      <c r="A57" s="4">
        <v>2016</v>
      </c>
      <c r="B57" s="3">
        <v>484</v>
      </c>
      <c r="C57" s="4" t="s">
        <v>64</v>
      </c>
      <c r="D57" s="4" t="s">
        <v>146</v>
      </c>
      <c r="E57" s="5">
        <v>40.89</v>
      </c>
      <c r="F57" s="4" t="s">
        <v>38</v>
      </c>
      <c r="G57" s="4" t="s">
        <v>66</v>
      </c>
      <c r="H57" s="4" t="s">
        <v>67</v>
      </c>
      <c r="I57" s="3">
        <v>1</v>
      </c>
      <c r="J57" s="4" t="s">
        <v>66</v>
      </c>
      <c r="K57" s="3">
        <v>970</v>
      </c>
      <c r="L57" s="5">
        <v>40.89</v>
      </c>
      <c r="M57" s="5">
        <v>0</v>
      </c>
      <c r="N57" s="10">
        <v>40.89</v>
      </c>
      <c r="O57" s="5">
        <f>I57*N57</f>
        <v>40.89</v>
      </c>
    </row>
    <row r="58" spans="1:15" ht="12.75">
      <c r="A58" s="4">
        <v>2016</v>
      </c>
      <c r="B58" s="3">
        <v>485</v>
      </c>
      <c r="C58" s="4" t="s">
        <v>64</v>
      </c>
      <c r="D58" s="4" t="s">
        <v>147</v>
      </c>
      <c r="E58" s="5">
        <v>53.9</v>
      </c>
      <c r="F58" s="4" t="s">
        <v>38</v>
      </c>
      <c r="G58" s="4" t="s">
        <v>66</v>
      </c>
      <c r="H58" s="4" t="s">
        <v>67</v>
      </c>
      <c r="I58" s="3">
        <v>1</v>
      </c>
      <c r="J58" s="4" t="s">
        <v>66</v>
      </c>
      <c r="K58" s="3">
        <v>967</v>
      </c>
      <c r="L58" s="5">
        <v>53.9</v>
      </c>
      <c r="M58" s="5">
        <v>9.72</v>
      </c>
      <c r="N58" s="10">
        <v>44.18</v>
      </c>
      <c r="O58" s="5">
        <f>I58*N58</f>
        <v>44.18</v>
      </c>
    </row>
    <row r="59" spans="1:15" ht="12.75">
      <c r="A59" s="4">
        <v>2016</v>
      </c>
      <c r="B59" s="3">
        <v>486</v>
      </c>
      <c r="C59" s="4" t="s">
        <v>64</v>
      </c>
      <c r="D59" s="4" t="s">
        <v>148</v>
      </c>
      <c r="E59" s="5">
        <v>27.4</v>
      </c>
      <c r="F59" s="4" t="s">
        <v>38</v>
      </c>
      <c r="G59" s="4" t="s">
        <v>66</v>
      </c>
      <c r="H59" s="4" t="s">
        <v>67</v>
      </c>
      <c r="I59" s="3">
        <v>1</v>
      </c>
      <c r="J59" s="4" t="s">
        <v>66</v>
      </c>
      <c r="K59" s="3">
        <v>971</v>
      </c>
      <c r="L59" s="5">
        <v>27.4</v>
      </c>
      <c r="M59" s="5">
        <v>4.94</v>
      </c>
      <c r="N59" s="10">
        <v>22.46</v>
      </c>
      <c r="O59" s="5">
        <f>I59*N59</f>
        <v>22.46</v>
      </c>
    </row>
    <row r="60" spans="1:15" ht="12.75">
      <c r="A60" s="4">
        <v>2016</v>
      </c>
      <c r="B60" s="3">
        <v>487</v>
      </c>
      <c r="C60" s="4" t="s">
        <v>64</v>
      </c>
      <c r="D60" s="4" t="s">
        <v>149</v>
      </c>
      <c r="E60" s="5">
        <v>190.15</v>
      </c>
      <c r="F60" s="4" t="s">
        <v>38</v>
      </c>
      <c r="G60" s="4" t="s">
        <v>66</v>
      </c>
      <c r="H60" s="4" t="s">
        <v>67</v>
      </c>
      <c r="I60" s="3">
        <v>1</v>
      </c>
      <c r="J60" s="4" t="s">
        <v>66</v>
      </c>
      <c r="K60" s="3">
        <v>965</v>
      </c>
      <c r="L60" s="5">
        <v>190.15</v>
      </c>
      <c r="M60" s="5">
        <v>17.29</v>
      </c>
      <c r="N60" s="10">
        <v>172.86</v>
      </c>
      <c r="O60" s="5">
        <f>I60*N60</f>
        <v>172.86</v>
      </c>
    </row>
    <row r="61" spans="1:15" ht="12.75">
      <c r="A61" s="4">
        <v>2016</v>
      </c>
      <c r="B61" s="3">
        <v>488</v>
      </c>
      <c r="C61" s="4" t="s">
        <v>64</v>
      </c>
      <c r="D61" s="4" t="s">
        <v>150</v>
      </c>
      <c r="E61" s="5">
        <v>37.95</v>
      </c>
      <c r="F61" s="4" t="s">
        <v>38</v>
      </c>
      <c r="G61" s="4" t="s">
        <v>66</v>
      </c>
      <c r="H61" s="4" t="s">
        <v>67</v>
      </c>
      <c r="I61" s="3">
        <v>1</v>
      </c>
      <c r="J61" s="4" t="s">
        <v>66</v>
      </c>
      <c r="K61" s="3">
        <v>970</v>
      </c>
      <c r="L61" s="5">
        <v>37.95</v>
      </c>
      <c r="M61" s="5">
        <v>0</v>
      </c>
      <c r="N61" s="10">
        <v>37.95</v>
      </c>
      <c r="O61" s="5">
        <f>I61*N61</f>
        <v>37.95</v>
      </c>
    </row>
    <row r="62" spans="1:15" ht="12.75">
      <c r="A62" s="4">
        <v>2016</v>
      </c>
      <c r="B62" s="3">
        <v>489</v>
      </c>
      <c r="C62" s="4" t="s">
        <v>64</v>
      </c>
      <c r="D62" s="4" t="s">
        <v>151</v>
      </c>
      <c r="E62" s="5">
        <v>27.17</v>
      </c>
      <c r="F62" s="4" t="s">
        <v>38</v>
      </c>
      <c r="G62" s="4" t="s">
        <v>66</v>
      </c>
      <c r="H62" s="4" t="s">
        <v>67</v>
      </c>
      <c r="I62" s="3">
        <v>1</v>
      </c>
      <c r="J62" s="4" t="s">
        <v>66</v>
      </c>
      <c r="K62" s="3">
        <v>963</v>
      </c>
      <c r="L62" s="5">
        <v>27.17</v>
      </c>
      <c r="M62" s="5">
        <v>4.9</v>
      </c>
      <c r="N62" s="10">
        <v>22.27</v>
      </c>
      <c r="O62" s="5">
        <f>I62*N62</f>
        <v>22.27</v>
      </c>
    </row>
    <row r="63" spans="1:15" ht="12.75">
      <c r="A63" s="4">
        <v>2016</v>
      </c>
      <c r="B63" s="3">
        <v>490</v>
      </c>
      <c r="C63" s="4" t="s">
        <v>64</v>
      </c>
      <c r="D63" s="4" t="s">
        <v>152</v>
      </c>
      <c r="E63" s="5">
        <v>115.44</v>
      </c>
      <c r="F63" s="4" t="s">
        <v>38</v>
      </c>
      <c r="G63" s="4" t="s">
        <v>66</v>
      </c>
      <c r="H63" s="4" t="s">
        <v>67</v>
      </c>
      <c r="I63" s="3">
        <v>1</v>
      </c>
      <c r="J63" s="4" t="s">
        <v>66</v>
      </c>
      <c r="K63" s="3">
        <v>971</v>
      </c>
      <c r="L63" s="5">
        <v>115.44</v>
      </c>
      <c r="M63" s="5">
        <v>20.82</v>
      </c>
      <c r="N63" s="10">
        <v>94.62</v>
      </c>
      <c r="O63" s="5">
        <f>I63*N63</f>
        <v>94.62</v>
      </c>
    </row>
    <row r="64" spans="1:15" ht="12.75">
      <c r="A64" s="4">
        <v>2016</v>
      </c>
      <c r="B64" s="3">
        <v>491</v>
      </c>
      <c r="C64" s="4" t="s">
        <v>64</v>
      </c>
      <c r="D64" s="4" t="s">
        <v>153</v>
      </c>
      <c r="E64" s="5">
        <v>228.37</v>
      </c>
      <c r="F64" s="4" t="s">
        <v>38</v>
      </c>
      <c r="G64" s="4" t="s">
        <v>66</v>
      </c>
      <c r="H64" s="4" t="s">
        <v>67</v>
      </c>
      <c r="I64" s="3">
        <v>1</v>
      </c>
      <c r="J64" s="4" t="s">
        <v>66</v>
      </c>
      <c r="K64" s="3">
        <v>966</v>
      </c>
      <c r="L64" s="5">
        <v>228.37</v>
      </c>
      <c r="M64" s="5">
        <v>41.18</v>
      </c>
      <c r="N64" s="10">
        <v>187.19</v>
      </c>
      <c r="O64" s="5">
        <f>I64*N64</f>
        <v>187.19</v>
      </c>
    </row>
    <row r="65" spans="1:15" ht="12.75">
      <c r="A65" s="4">
        <v>2016</v>
      </c>
      <c r="B65" s="3">
        <v>493</v>
      </c>
      <c r="C65" s="4" t="s">
        <v>64</v>
      </c>
      <c r="D65" s="4" t="s">
        <v>154</v>
      </c>
      <c r="E65" s="5">
        <v>40.24</v>
      </c>
      <c r="F65" s="4" t="s">
        <v>38</v>
      </c>
      <c r="G65" s="4" t="s">
        <v>66</v>
      </c>
      <c r="H65" s="4" t="s">
        <v>67</v>
      </c>
      <c r="I65" s="3">
        <v>1</v>
      </c>
      <c r="J65" s="4" t="s">
        <v>66</v>
      </c>
      <c r="K65" s="3">
        <v>970</v>
      </c>
      <c r="L65" s="5">
        <v>40.24</v>
      </c>
      <c r="M65" s="5">
        <v>0</v>
      </c>
      <c r="N65" s="10">
        <v>40.24</v>
      </c>
      <c r="O65" s="5">
        <f>I65*N65</f>
        <v>40.24</v>
      </c>
    </row>
    <row r="66" spans="1:15" ht="12.75">
      <c r="A66" s="4">
        <v>2016</v>
      </c>
      <c r="B66" s="3">
        <v>494</v>
      </c>
      <c r="C66" s="4" t="s">
        <v>64</v>
      </c>
      <c r="D66" s="4" t="s">
        <v>155</v>
      </c>
      <c r="E66" s="5">
        <v>388.4</v>
      </c>
      <c r="F66" s="4" t="s">
        <v>38</v>
      </c>
      <c r="G66" s="4" t="s">
        <v>66</v>
      </c>
      <c r="H66" s="4" t="s">
        <v>67</v>
      </c>
      <c r="I66" s="3">
        <v>1</v>
      </c>
      <c r="J66" s="4" t="s">
        <v>66</v>
      </c>
      <c r="K66" s="3">
        <v>970</v>
      </c>
      <c r="L66" s="5">
        <v>388.4</v>
      </c>
      <c r="M66" s="5">
        <v>0</v>
      </c>
      <c r="N66" s="10">
        <v>388.4</v>
      </c>
      <c r="O66" s="5">
        <f>I66*N66</f>
        <v>388.4</v>
      </c>
    </row>
    <row r="67" spans="1:15" ht="12.75">
      <c r="A67" s="4">
        <v>2016</v>
      </c>
      <c r="B67" s="3">
        <v>495</v>
      </c>
      <c r="C67" s="4" t="s">
        <v>64</v>
      </c>
      <c r="D67" s="4" t="s">
        <v>156</v>
      </c>
      <c r="E67" s="5">
        <v>135.12</v>
      </c>
      <c r="F67" s="4" t="s">
        <v>38</v>
      </c>
      <c r="G67" s="4" t="s">
        <v>66</v>
      </c>
      <c r="H67" s="4" t="s">
        <v>67</v>
      </c>
      <c r="I67" s="3">
        <v>1</v>
      </c>
      <c r="J67" s="4" t="s">
        <v>66</v>
      </c>
      <c r="K67" s="3">
        <v>969</v>
      </c>
      <c r="L67" s="5">
        <v>135.12</v>
      </c>
      <c r="M67" s="5">
        <v>24.37</v>
      </c>
      <c r="N67" s="10">
        <v>110.75</v>
      </c>
      <c r="O67" s="5">
        <f>I67*N67</f>
        <v>110.75</v>
      </c>
    </row>
    <row r="68" spans="1:15" ht="12.75">
      <c r="A68" s="4">
        <v>2016</v>
      </c>
      <c r="B68" s="3">
        <v>497</v>
      </c>
      <c r="C68" s="4" t="s">
        <v>64</v>
      </c>
      <c r="D68" s="4" t="s">
        <v>157</v>
      </c>
      <c r="E68" s="5">
        <v>31.21</v>
      </c>
      <c r="F68" s="4" t="s">
        <v>38</v>
      </c>
      <c r="G68" s="4" t="s">
        <v>66</v>
      </c>
      <c r="H68" s="4" t="s">
        <v>67</v>
      </c>
      <c r="I68" s="3">
        <v>1</v>
      </c>
      <c r="J68" s="4" t="s">
        <v>66</v>
      </c>
      <c r="K68" s="3">
        <v>963</v>
      </c>
      <c r="L68" s="5">
        <v>31.21</v>
      </c>
      <c r="M68" s="5">
        <v>5.63</v>
      </c>
      <c r="N68" s="10">
        <v>25.58</v>
      </c>
      <c r="O68" s="5">
        <f>I68*N68</f>
        <v>25.58</v>
      </c>
    </row>
    <row r="69" spans="1:15" ht="12.75">
      <c r="A69" s="4">
        <v>2016</v>
      </c>
      <c r="B69" s="3">
        <v>499</v>
      </c>
      <c r="C69" s="4" t="s">
        <v>64</v>
      </c>
      <c r="D69" s="4" t="s">
        <v>158</v>
      </c>
      <c r="E69" s="5">
        <v>32.17</v>
      </c>
      <c r="F69" s="4" t="s">
        <v>38</v>
      </c>
      <c r="G69" s="4" t="s">
        <v>66</v>
      </c>
      <c r="H69" s="4" t="s">
        <v>67</v>
      </c>
      <c r="I69" s="3">
        <v>1</v>
      </c>
      <c r="J69" s="4" t="s">
        <v>66</v>
      </c>
      <c r="K69" s="3">
        <v>963</v>
      </c>
      <c r="L69" s="5">
        <v>32.17</v>
      </c>
      <c r="M69" s="5">
        <v>5.8</v>
      </c>
      <c r="N69" s="10">
        <v>26.37</v>
      </c>
      <c r="O69" s="5">
        <f>I69*N69</f>
        <v>26.37</v>
      </c>
    </row>
    <row r="70" spans="1:15" ht="12.75">
      <c r="A70" s="4">
        <v>2016</v>
      </c>
      <c r="B70" s="3">
        <v>500</v>
      </c>
      <c r="C70" s="4" t="s">
        <v>64</v>
      </c>
      <c r="D70" s="4" t="s">
        <v>159</v>
      </c>
      <c r="E70" s="5">
        <v>41.94</v>
      </c>
      <c r="F70" s="4" t="s">
        <v>38</v>
      </c>
      <c r="G70" s="4" t="s">
        <v>66</v>
      </c>
      <c r="H70" s="4" t="s">
        <v>67</v>
      </c>
      <c r="I70" s="3">
        <v>1</v>
      </c>
      <c r="J70" s="4" t="s">
        <v>66</v>
      </c>
      <c r="K70" s="3">
        <v>968</v>
      </c>
      <c r="L70" s="5">
        <v>41.94</v>
      </c>
      <c r="M70" s="5">
        <v>7.56</v>
      </c>
      <c r="N70" s="10">
        <v>34.38</v>
      </c>
      <c r="O70" s="5">
        <f>I70*N70</f>
        <v>34.38</v>
      </c>
    </row>
    <row r="71" spans="1:15" ht="12.75">
      <c r="A71" s="4">
        <v>2016</v>
      </c>
      <c r="B71" s="3">
        <v>517</v>
      </c>
      <c r="C71" s="4" t="s">
        <v>64</v>
      </c>
      <c r="D71" s="4" t="s">
        <v>160</v>
      </c>
      <c r="E71" s="5">
        <v>34.03</v>
      </c>
      <c r="F71" s="4" t="s">
        <v>38</v>
      </c>
      <c r="G71" s="4" t="s">
        <v>66</v>
      </c>
      <c r="H71" s="4" t="s">
        <v>67</v>
      </c>
      <c r="I71" s="3">
        <v>1</v>
      </c>
      <c r="J71" s="4" t="s">
        <v>66</v>
      </c>
      <c r="K71" s="3">
        <v>963</v>
      </c>
      <c r="L71" s="5">
        <v>34.03</v>
      </c>
      <c r="M71" s="5">
        <v>6.14</v>
      </c>
      <c r="N71" s="10">
        <v>27.89</v>
      </c>
      <c r="O71" s="5">
        <f>I71*N71</f>
        <v>27.89</v>
      </c>
    </row>
    <row r="72" spans="1:15" ht="12.75">
      <c r="A72" s="4">
        <v>2016</v>
      </c>
      <c r="B72" s="3">
        <v>408</v>
      </c>
      <c r="C72" s="4" t="s">
        <v>161</v>
      </c>
      <c r="D72" s="4" t="s">
        <v>162</v>
      </c>
      <c r="E72" s="5">
        <v>99.75</v>
      </c>
      <c r="F72" s="4" t="s">
        <v>163</v>
      </c>
      <c r="G72" s="4" t="s">
        <v>52</v>
      </c>
      <c r="H72" s="4" t="s">
        <v>49</v>
      </c>
      <c r="I72" s="3">
        <v>0</v>
      </c>
      <c r="J72" s="4" t="s">
        <v>49</v>
      </c>
      <c r="K72" s="3">
        <v>879</v>
      </c>
      <c r="L72" s="5">
        <v>99.75</v>
      </c>
      <c r="M72" s="5">
        <v>16.22</v>
      </c>
      <c r="N72" s="10">
        <v>83.53</v>
      </c>
      <c r="O72" s="5">
        <f>I72*N72</f>
        <v>0</v>
      </c>
    </row>
    <row r="73" spans="1:15" ht="12.75">
      <c r="A73" s="4">
        <v>2016</v>
      </c>
      <c r="B73" s="3">
        <v>409</v>
      </c>
      <c r="C73" s="4" t="s">
        <v>161</v>
      </c>
      <c r="D73" s="4" t="s">
        <v>164</v>
      </c>
      <c r="E73" s="5">
        <v>102.28</v>
      </c>
      <c r="F73" s="4" t="s">
        <v>163</v>
      </c>
      <c r="G73" s="4" t="s">
        <v>52</v>
      </c>
      <c r="H73" s="4" t="s">
        <v>49</v>
      </c>
      <c r="I73" s="3">
        <v>0</v>
      </c>
      <c r="J73" s="4" t="s">
        <v>49</v>
      </c>
      <c r="K73" s="3">
        <v>879</v>
      </c>
      <c r="L73" s="5">
        <v>102.28</v>
      </c>
      <c r="M73" s="5">
        <v>15.81</v>
      </c>
      <c r="N73" s="10">
        <v>86.47</v>
      </c>
      <c r="O73" s="5">
        <f>I73*N73</f>
        <v>0</v>
      </c>
    </row>
    <row r="74" spans="1:15" ht="12.75">
      <c r="A74" s="4">
        <v>2016</v>
      </c>
      <c r="B74" s="3">
        <v>410</v>
      </c>
      <c r="C74" s="4" t="s">
        <v>161</v>
      </c>
      <c r="D74" s="4" t="s">
        <v>165</v>
      </c>
      <c r="E74" s="5">
        <v>112.5</v>
      </c>
      <c r="F74" s="4" t="s">
        <v>163</v>
      </c>
      <c r="G74" s="4" t="s">
        <v>52</v>
      </c>
      <c r="H74" s="4" t="s">
        <v>49</v>
      </c>
      <c r="I74" s="3">
        <v>0</v>
      </c>
      <c r="J74" s="4" t="s">
        <v>49</v>
      </c>
      <c r="K74" s="3">
        <v>899</v>
      </c>
      <c r="L74" s="5">
        <v>112.5</v>
      </c>
      <c r="M74" s="5">
        <v>18.46</v>
      </c>
      <c r="N74" s="10">
        <v>94.04</v>
      </c>
      <c r="O74" s="5">
        <f>I74*N74</f>
        <v>0</v>
      </c>
    </row>
    <row r="75" spans="1:15" ht="12.75">
      <c r="A75" s="4">
        <v>2016</v>
      </c>
      <c r="B75" s="3">
        <v>411</v>
      </c>
      <c r="C75" s="4" t="s">
        <v>161</v>
      </c>
      <c r="D75" s="4" t="s">
        <v>166</v>
      </c>
      <c r="E75" s="5">
        <v>71.46</v>
      </c>
      <c r="F75" s="4" t="s">
        <v>163</v>
      </c>
      <c r="G75" s="4" t="s">
        <v>52</v>
      </c>
      <c r="H75" s="4" t="s">
        <v>49</v>
      </c>
      <c r="I75" s="3">
        <v>0</v>
      </c>
      <c r="J75" s="4" t="s">
        <v>49</v>
      </c>
      <c r="K75" s="3">
        <v>889</v>
      </c>
      <c r="L75" s="5">
        <v>71.46</v>
      </c>
      <c r="M75" s="5">
        <v>11.65</v>
      </c>
      <c r="N75" s="10">
        <v>59.81</v>
      </c>
      <c r="O75" s="5">
        <f>I75*N75</f>
        <v>0</v>
      </c>
    </row>
    <row r="76" spans="1:15" ht="12.75">
      <c r="A76" s="4">
        <v>2016</v>
      </c>
      <c r="B76" s="3">
        <v>412</v>
      </c>
      <c r="C76" s="4" t="s">
        <v>161</v>
      </c>
      <c r="D76" s="4" t="s">
        <v>167</v>
      </c>
      <c r="E76" s="5">
        <v>103.7</v>
      </c>
      <c r="F76" s="4" t="s">
        <v>163</v>
      </c>
      <c r="G76" s="4" t="s">
        <v>52</v>
      </c>
      <c r="H76" s="4" t="s">
        <v>49</v>
      </c>
      <c r="I76" s="3">
        <v>0</v>
      </c>
      <c r="J76" s="4" t="s">
        <v>49</v>
      </c>
      <c r="K76" s="3">
        <v>879</v>
      </c>
      <c r="L76" s="5">
        <v>103.7</v>
      </c>
      <c r="M76" s="5">
        <v>16.15</v>
      </c>
      <c r="N76" s="10">
        <v>87.55</v>
      </c>
      <c r="O76" s="5">
        <f>I76*N76</f>
        <v>0</v>
      </c>
    </row>
    <row r="77" spans="1:15" ht="12.75">
      <c r="A77" s="4">
        <v>2016</v>
      </c>
      <c r="B77" s="3">
        <v>413</v>
      </c>
      <c r="C77" s="4" t="s">
        <v>161</v>
      </c>
      <c r="D77" s="4" t="s">
        <v>168</v>
      </c>
      <c r="E77" s="5">
        <v>103.93</v>
      </c>
      <c r="F77" s="4" t="s">
        <v>163</v>
      </c>
      <c r="G77" s="4" t="s">
        <v>52</v>
      </c>
      <c r="H77" s="4" t="s">
        <v>49</v>
      </c>
      <c r="I77" s="3">
        <v>0</v>
      </c>
      <c r="J77" s="4" t="s">
        <v>49</v>
      </c>
      <c r="K77" s="3">
        <v>889</v>
      </c>
      <c r="L77" s="5">
        <v>103.93</v>
      </c>
      <c r="M77" s="5">
        <v>17.78</v>
      </c>
      <c r="N77" s="10">
        <v>86.15</v>
      </c>
      <c r="O77" s="5">
        <f>I77*N77</f>
        <v>0</v>
      </c>
    </row>
    <row r="78" spans="1:15" ht="12.75">
      <c r="A78" s="4">
        <v>2016</v>
      </c>
      <c r="B78" s="3">
        <v>526</v>
      </c>
      <c r="C78" s="4" t="s">
        <v>92</v>
      </c>
      <c r="D78" s="4" t="s">
        <v>169</v>
      </c>
      <c r="E78" s="5">
        <v>107.3</v>
      </c>
      <c r="F78" s="4" t="s">
        <v>163</v>
      </c>
      <c r="G78" s="4" t="s">
        <v>81</v>
      </c>
      <c r="H78" s="4" t="s">
        <v>68</v>
      </c>
      <c r="I78" s="3">
        <v>0</v>
      </c>
      <c r="J78" s="4" t="s">
        <v>68</v>
      </c>
      <c r="K78" s="3">
        <v>1149</v>
      </c>
      <c r="L78" s="5">
        <v>107.3</v>
      </c>
      <c r="M78" s="5">
        <v>19.1</v>
      </c>
      <c r="N78" s="10">
        <v>88.2</v>
      </c>
      <c r="O78" s="5">
        <f>I78*N78</f>
        <v>0</v>
      </c>
    </row>
    <row r="79" spans="1:15" ht="12.75">
      <c r="A79" s="4">
        <v>2016</v>
      </c>
      <c r="B79" s="3">
        <v>527</v>
      </c>
      <c r="C79" s="4" t="s">
        <v>92</v>
      </c>
      <c r="D79" s="4" t="s">
        <v>170</v>
      </c>
      <c r="E79" s="5">
        <v>91.48</v>
      </c>
      <c r="F79" s="4" t="s">
        <v>163</v>
      </c>
      <c r="G79" s="4" t="s">
        <v>81</v>
      </c>
      <c r="H79" s="4" t="s">
        <v>68</v>
      </c>
      <c r="I79" s="3">
        <v>0</v>
      </c>
      <c r="J79" s="4" t="s">
        <v>68</v>
      </c>
      <c r="K79" s="3">
        <v>1143</v>
      </c>
      <c r="L79" s="5">
        <v>91.48</v>
      </c>
      <c r="M79" s="5">
        <v>16.24</v>
      </c>
      <c r="N79" s="10">
        <v>75.24</v>
      </c>
      <c r="O79" s="5">
        <f>I79*N79</f>
        <v>0</v>
      </c>
    </row>
    <row r="80" spans="1:15" ht="12.75">
      <c r="A80" s="4">
        <v>2016</v>
      </c>
      <c r="B80" s="3">
        <v>528</v>
      </c>
      <c r="C80" s="4" t="s">
        <v>92</v>
      </c>
      <c r="D80" s="4" t="s">
        <v>171</v>
      </c>
      <c r="E80" s="5">
        <v>111.27</v>
      </c>
      <c r="F80" s="4" t="s">
        <v>163</v>
      </c>
      <c r="G80" s="4" t="s">
        <v>81</v>
      </c>
      <c r="H80" s="4" t="s">
        <v>68</v>
      </c>
      <c r="I80" s="3">
        <v>0</v>
      </c>
      <c r="J80" s="4" t="s">
        <v>68</v>
      </c>
      <c r="K80" s="3">
        <v>1158</v>
      </c>
      <c r="L80" s="5">
        <v>111.27</v>
      </c>
      <c r="M80" s="5">
        <v>19.78</v>
      </c>
      <c r="N80" s="10">
        <v>91.49</v>
      </c>
      <c r="O80" s="5">
        <f>I80*N80</f>
        <v>0</v>
      </c>
    </row>
    <row r="81" spans="1:15" ht="12.75">
      <c r="A81" s="4">
        <v>2016</v>
      </c>
      <c r="B81" s="3">
        <v>529</v>
      </c>
      <c r="C81" s="4" t="s">
        <v>92</v>
      </c>
      <c r="D81" s="4" t="s">
        <v>172</v>
      </c>
      <c r="E81" s="5">
        <v>89.11</v>
      </c>
      <c r="F81" s="4" t="s">
        <v>163</v>
      </c>
      <c r="G81" s="4" t="s">
        <v>81</v>
      </c>
      <c r="H81" s="4" t="s">
        <v>68</v>
      </c>
      <c r="I81" s="3">
        <v>0</v>
      </c>
      <c r="J81" s="4" t="s">
        <v>68</v>
      </c>
      <c r="K81" s="3">
        <v>1143</v>
      </c>
      <c r="L81" s="5">
        <v>89.11</v>
      </c>
      <c r="M81" s="5">
        <v>15.81</v>
      </c>
      <c r="N81" s="10">
        <v>73.3</v>
      </c>
      <c r="O81" s="5">
        <f>I81*N81</f>
        <v>0</v>
      </c>
    </row>
    <row r="82" spans="1:15" ht="12.75">
      <c r="A82" s="4">
        <v>2016</v>
      </c>
      <c r="B82" s="3">
        <v>530</v>
      </c>
      <c r="C82" s="4" t="s">
        <v>92</v>
      </c>
      <c r="D82" s="4" t="s">
        <v>173</v>
      </c>
      <c r="E82" s="5">
        <v>90.97</v>
      </c>
      <c r="F82" s="4" t="s">
        <v>163</v>
      </c>
      <c r="G82" s="4" t="s">
        <v>81</v>
      </c>
      <c r="H82" s="4" t="s">
        <v>68</v>
      </c>
      <c r="I82" s="3">
        <v>0</v>
      </c>
      <c r="J82" s="4" t="s">
        <v>68</v>
      </c>
      <c r="K82" s="3">
        <v>1143</v>
      </c>
      <c r="L82" s="5">
        <v>90.97</v>
      </c>
      <c r="M82" s="5">
        <v>16.15</v>
      </c>
      <c r="N82" s="10">
        <v>74.82</v>
      </c>
      <c r="O82" s="5">
        <f>I82*N82</f>
        <v>0</v>
      </c>
    </row>
    <row r="83" spans="1:15" ht="12.75">
      <c r="A83" s="4">
        <v>2016</v>
      </c>
      <c r="B83" s="3">
        <v>531</v>
      </c>
      <c r="C83" s="4" t="s">
        <v>92</v>
      </c>
      <c r="D83" s="4" t="s">
        <v>174</v>
      </c>
      <c r="E83" s="5">
        <v>65.59</v>
      </c>
      <c r="F83" s="4" t="s">
        <v>163</v>
      </c>
      <c r="G83" s="4" t="s">
        <v>81</v>
      </c>
      <c r="H83" s="4" t="s">
        <v>68</v>
      </c>
      <c r="I83" s="3">
        <v>0</v>
      </c>
      <c r="J83" s="4" t="s">
        <v>68</v>
      </c>
      <c r="K83" s="3">
        <v>1149</v>
      </c>
      <c r="L83" s="5">
        <v>65.59</v>
      </c>
      <c r="M83" s="5">
        <v>11.65</v>
      </c>
      <c r="N83" s="10">
        <v>53.94</v>
      </c>
      <c r="O83" s="5">
        <f>I83*N83</f>
        <v>0</v>
      </c>
    </row>
    <row r="84" spans="1:15" ht="12.75">
      <c r="A84" s="4">
        <v>2016</v>
      </c>
      <c r="B84" s="3">
        <v>401</v>
      </c>
      <c r="C84" s="4" t="s">
        <v>175</v>
      </c>
      <c r="D84" s="4" t="s">
        <v>176</v>
      </c>
      <c r="E84" s="5">
        <v>156.28</v>
      </c>
      <c r="F84" s="4" t="s">
        <v>139</v>
      </c>
      <c r="G84" s="4" t="s">
        <v>161</v>
      </c>
      <c r="H84" s="4" t="s">
        <v>177</v>
      </c>
      <c r="I84" s="3">
        <v>-1</v>
      </c>
      <c r="J84" s="4" t="s">
        <v>49</v>
      </c>
      <c r="K84" s="3">
        <v>900</v>
      </c>
      <c r="L84" s="5">
        <v>156.28</v>
      </c>
      <c r="M84" s="5">
        <v>28.18</v>
      </c>
      <c r="N84" s="10">
        <v>128.1</v>
      </c>
      <c r="O84" s="5">
        <f>I84*N84</f>
        <v>-128.1</v>
      </c>
    </row>
    <row r="85" spans="1:15" ht="12.75">
      <c r="A85" s="4">
        <v>2016</v>
      </c>
      <c r="B85" s="3">
        <v>402</v>
      </c>
      <c r="C85" s="4" t="s">
        <v>175</v>
      </c>
      <c r="D85" s="4" t="s">
        <v>178</v>
      </c>
      <c r="E85" s="5">
        <v>173.74</v>
      </c>
      <c r="F85" s="4" t="s">
        <v>139</v>
      </c>
      <c r="G85" s="4" t="s">
        <v>161</v>
      </c>
      <c r="H85" s="4" t="s">
        <v>177</v>
      </c>
      <c r="I85" s="3">
        <v>-1</v>
      </c>
      <c r="J85" s="4" t="s">
        <v>49</v>
      </c>
      <c r="K85" s="3">
        <v>893</v>
      </c>
      <c r="L85" s="5">
        <v>173.74</v>
      </c>
      <c r="M85" s="5">
        <v>31.33</v>
      </c>
      <c r="N85" s="10">
        <v>142.41</v>
      </c>
      <c r="O85" s="5">
        <f>I85*N85</f>
        <v>-142.41</v>
      </c>
    </row>
    <row r="86" spans="1:15" ht="12.75">
      <c r="A86" s="4">
        <v>2016</v>
      </c>
      <c r="B86" s="3">
        <v>522</v>
      </c>
      <c r="C86" s="4" t="s">
        <v>179</v>
      </c>
      <c r="D86" s="4" t="s">
        <v>180</v>
      </c>
      <c r="E86" s="5">
        <v>154.94</v>
      </c>
      <c r="F86" s="4" t="s">
        <v>181</v>
      </c>
      <c r="G86" s="4" t="s">
        <v>182</v>
      </c>
      <c r="H86" s="4" t="s">
        <v>183</v>
      </c>
      <c r="I86" s="3">
        <v>-1</v>
      </c>
      <c r="J86" s="4" t="s">
        <v>68</v>
      </c>
      <c r="K86" s="3">
        <v>1145</v>
      </c>
      <c r="L86" s="5">
        <v>154.94</v>
      </c>
      <c r="M86" s="5">
        <v>27.94</v>
      </c>
      <c r="N86" s="10">
        <v>127</v>
      </c>
      <c r="O86" s="5">
        <f>I86*N86</f>
        <v>-127</v>
      </c>
    </row>
    <row r="87" spans="1:15" ht="12.75">
      <c r="A87" s="4">
        <v>2016</v>
      </c>
      <c r="B87" s="3">
        <v>461</v>
      </c>
      <c r="C87" s="4" t="s">
        <v>77</v>
      </c>
      <c r="D87" s="4" t="s">
        <v>184</v>
      </c>
      <c r="E87" s="5">
        <v>261.7</v>
      </c>
      <c r="F87" s="4" t="s">
        <v>185</v>
      </c>
      <c r="G87" s="4" t="s">
        <v>62</v>
      </c>
      <c r="H87" s="4" t="s">
        <v>186</v>
      </c>
      <c r="I87" s="3">
        <v>-1</v>
      </c>
      <c r="J87" s="4" t="s">
        <v>187</v>
      </c>
      <c r="K87" s="3">
        <v>994</v>
      </c>
      <c r="L87" s="5">
        <v>261.7</v>
      </c>
      <c r="M87" s="5">
        <v>47.19</v>
      </c>
      <c r="N87" s="10">
        <v>214.51</v>
      </c>
      <c r="O87" s="5">
        <f>I87*N87</f>
        <v>-214.51</v>
      </c>
    </row>
    <row r="88" spans="1:15" ht="12.75">
      <c r="A88" s="4">
        <v>2016</v>
      </c>
      <c r="B88" s="3">
        <v>518</v>
      </c>
      <c r="C88" s="4" t="s">
        <v>188</v>
      </c>
      <c r="D88" s="4" t="s">
        <v>189</v>
      </c>
      <c r="E88" s="5">
        <v>50.02</v>
      </c>
      <c r="F88" s="4" t="s">
        <v>190</v>
      </c>
      <c r="G88" s="4" t="s">
        <v>88</v>
      </c>
      <c r="H88" s="4" t="s">
        <v>186</v>
      </c>
      <c r="I88" s="3">
        <v>-2</v>
      </c>
      <c r="J88" s="4" t="s">
        <v>88</v>
      </c>
      <c r="K88" s="3">
        <v>973</v>
      </c>
      <c r="L88" s="5">
        <v>50.02</v>
      </c>
      <c r="M88" s="5">
        <v>4.55</v>
      </c>
      <c r="N88" s="10">
        <v>45.47</v>
      </c>
      <c r="O88" s="5">
        <f>I88*N88</f>
        <v>-90.94</v>
      </c>
    </row>
    <row r="89" spans="1:15" ht="12.75">
      <c r="A89" s="4">
        <v>2016</v>
      </c>
      <c r="B89" s="3">
        <v>380</v>
      </c>
      <c r="C89" s="4" t="s">
        <v>34</v>
      </c>
      <c r="D89" s="4" t="s">
        <v>191</v>
      </c>
      <c r="E89" s="5">
        <v>402.51</v>
      </c>
      <c r="F89" s="4" t="s">
        <v>192</v>
      </c>
      <c r="G89" s="4" t="s">
        <v>161</v>
      </c>
      <c r="H89" s="4" t="s">
        <v>193</v>
      </c>
      <c r="I89" s="3">
        <v>-3</v>
      </c>
      <c r="J89" s="4" t="s">
        <v>49</v>
      </c>
      <c r="K89" s="3">
        <v>905</v>
      </c>
      <c r="L89" s="5">
        <v>402.51</v>
      </c>
      <c r="M89" s="5">
        <v>72.58</v>
      </c>
      <c r="N89" s="10">
        <v>329.93</v>
      </c>
      <c r="O89" s="5">
        <f>I89*N89</f>
        <v>-989.79</v>
      </c>
    </row>
    <row r="90" spans="1:15" ht="12.75">
      <c r="A90" s="4">
        <v>2016</v>
      </c>
      <c r="B90" s="3">
        <v>503</v>
      </c>
      <c r="C90" s="4" t="s">
        <v>188</v>
      </c>
      <c r="D90" s="4" t="s">
        <v>194</v>
      </c>
      <c r="E90" s="5">
        <v>0.85</v>
      </c>
      <c r="F90" s="4" t="s">
        <v>104</v>
      </c>
      <c r="G90" s="4" t="s">
        <v>66</v>
      </c>
      <c r="H90" s="4" t="s">
        <v>186</v>
      </c>
      <c r="I90" s="3">
        <v>-4</v>
      </c>
      <c r="J90" s="4" t="s">
        <v>66</v>
      </c>
      <c r="K90" s="3">
        <v>961</v>
      </c>
      <c r="L90" s="5">
        <v>0.85</v>
      </c>
      <c r="M90" s="5">
        <v>0</v>
      </c>
      <c r="N90" s="10">
        <v>0.85</v>
      </c>
      <c r="O90" s="5">
        <f>I90*N90</f>
        <v>-3.4</v>
      </c>
    </row>
    <row r="91" spans="1:15" ht="12.75">
      <c r="A91" s="4">
        <v>2016</v>
      </c>
      <c r="B91" s="3">
        <v>479</v>
      </c>
      <c r="C91" s="4" t="s">
        <v>195</v>
      </c>
      <c r="D91" s="4" t="s">
        <v>196</v>
      </c>
      <c r="E91" s="5">
        <v>1574.03</v>
      </c>
      <c r="F91" s="4" t="s">
        <v>197</v>
      </c>
      <c r="G91" s="4" t="s">
        <v>66</v>
      </c>
      <c r="H91" s="4" t="s">
        <v>105</v>
      </c>
      <c r="I91" s="3">
        <v>-4</v>
      </c>
      <c r="J91" s="4" t="s">
        <v>70</v>
      </c>
      <c r="K91" s="3">
        <v>1040</v>
      </c>
      <c r="L91" s="5">
        <v>1574.03</v>
      </c>
      <c r="M91" s="5">
        <v>143.09</v>
      </c>
      <c r="N91" s="10">
        <v>1430.94</v>
      </c>
      <c r="O91" s="5">
        <f>I91*N91</f>
        <v>-5723.76</v>
      </c>
    </row>
    <row r="92" spans="1:15" ht="12.75">
      <c r="A92" s="4">
        <v>2016</v>
      </c>
      <c r="B92" s="3">
        <v>438</v>
      </c>
      <c r="C92" s="4" t="s">
        <v>34</v>
      </c>
      <c r="D92" s="4" t="s">
        <v>198</v>
      </c>
      <c r="E92" s="5">
        <v>577.54</v>
      </c>
      <c r="F92" s="4" t="s">
        <v>185</v>
      </c>
      <c r="G92" s="4" t="s">
        <v>62</v>
      </c>
      <c r="H92" s="4" t="s">
        <v>199</v>
      </c>
      <c r="I92" s="3">
        <v>-4</v>
      </c>
      <c r="J92" s="4" t="s">
        <v>49</v>
      </c>
      <c r="K92" s="3">
        <v>882</v>
      </c>
      <c r="L92" s="5">
        <v>577.54</v>
      </c>
      <c r="M92" s="5">
        <v>104.14</v>
      </c>
      <c r="N92" s="10">
        <v>473.4</v>
      </c>
      <c r="O92" s="5">
        <f>I92*N92</f>
        <v>-1893.6</v>
      </c>
    </row>
    <row r="93" spans="1:15" ht="12.75">
      <c r="A93" s="4">
        <v>2016</v>
      </c>
      <c r="B93" s="3">
        <v>611</v>
      </c>
      <c r="C93" s="4" t="s">
        <v>200</v>
      </c>
      <c r="D93" s="4" t="s">
        <v>201</v>
      </c>
      <c r="E93" s="5">
        <v>2758.62</v>
      </c>
      <c r="F93" s="4" t="s">
        <v>202</v>
      </c>
      <c r="G93" s="4" t="s">
        <v>183</v>
      </c>
      <c r="H93" s="4" t="s">
        <v>203</v>
      </c>
      <c r="I93" s="3">
        <v>-5</v>
      </c>
      <c r="J93" s="4" t="s">
        <v>204</v>
      </c>
      <c r="K93" s="3">
        <v>1187</v>
      </c>
      <c r="L93" s="5">
        <v>2758.62</v>
      </c>
      <c r="M93" s="5">
        <v>591.23</v>
      </c>
      <c r="N93" s="10">
        <v>2167.39</v>
      </c>
      <c r="O93" s="5">
        <f>I93*N93</f>
        <v>-10836.949999999999</v>
      </c>
    </row>
    <row r="94" spans="1:15" ht="12.75">
      <c r="A94" s="4">
        <v>2016</v>
      </c>
      <c r="B94" s="3">
        <v>609</v>
      </c>
      <c r="C94" s="4" t="s">
        <v>200</v>
      </c>
      <c r="D94" s="4" t="s">
        <v>205</v>
      </c>
      <c r="E94" s="5">
        <v>6207.53</v>
      </c>
      <c r="F94" s="4" t="s">
        <v>206</v>
      </c>
      <c r="G94" s="4" t="s">
        <v>183</v>
      </c>
      <c r="H94" s="4" t="s">
        <v>203</v>
      </c>
      <c r="I94" s="3">
        <v>-5</v>
      </c>
      <c r="J94" s="4" t="s">
        <v>204</v>
      </c>
      <c r="K94" s="3">
        <v>1182</v>
      </c>
      <c r="L94" s="5">
        <v>6207.53</v>
      </c>
      <c r="M94" s="5">
        <v>1119.39</v>
      </c>
      <c r="N94" s="10">
        <v>5088.14</v>
      </c>
      <c r="O94" s="5">
        <f>I94*N94</f>
        <v>-25440.7</v>
      </c>
    </row>
    <row r="95" spans="1:15" ht="12.75">
      <c r="A95" s="4">
        <v>2016</v>
      </c>
      <c r="B95" s="3">
        <v>610</v>
      </c>
      <c r="C95" s="4" t="s">
        <v>200</v>
      </c>
      <c r="D95" s="4" t="s">
        <v>207</v>
      </c>
      <c r="E95" s="5">
        <v>1011.91</v>
      </c>
      <c r="F95" s="4" t="s">
        <v>206</v>
      </c>
      <c r="G95" s="4" t="s">
        <v>183</v>
      </c>
      <c r="H95" s="4" t="s">
        <v>203</v>
      </c>
      <c r="I95" s="3">
        <v>-5</v>
      </c>
      <c r="J95" s="4" t="s">
        <v>204</v>
      </c>
      <c r="K95" s="3">
        <v>1183</v>
      </c>
      <c r="L95" s="5">
        <v>1011.91</v>
      </c>
      <c r="M95" s="5">
        <v>216.87</v>
      </c>
      <c r="N95" s="10">
        <v>795.04</v>
      </c>
      <c r="O95" s="5">
        <f>I95*N95</f>
        <v>-3975.2</v>
      </c>
    </row>
    <row r="96" spans="1:15" ht="12.75">
      <c r="A96" s="4">
        <v>2016</v>
      </c>
      <c r="B96" s="3">
        <v>474</v>
      </c>
      <c r="C96" s="4" t="s">
        <v>208</v>
      </c>
      <c r="D96" s="4" t="s">
        <v>209</v>
      </c>
      <c r="E96" s="5">
        <v>122.34</v>
      </c>
      <c r="F96" s="4" t="s">
        <v>109</v>
      </c>
      <c r="G96" s="4" t="s">
        <v>78</v>
      </c>
      <c r="H96" s="4" t="s">
        <v>210</v>
      </c>
      <c r="I96" s="3">
        <v>-6</v>
      </c>
      <c r="J96" s="4" t="s">
        <v>78</v>
      </c>
      <c r="K96" s="3">
        <v>940</v>
      </c>
      <c r="L96" s="5">
        <v>122.34</v>
      </c>
      <c r="M96" s="5">
        <v>22.06</v>
      </c>
      <c r="N96" s="10">
        <v>100.28</v>
      </c>
      <c r="O96" s="5">
        <f>I96*N96</f>
        <v>-601.6800000000001</v>
      </c>
    </row>
    <row r="97" spans="1:15" ht="12.75">
      <c r="A97" s="4">
        <v>2016</v>
      </c>
      <c r="B97" s="3">
        <v>442</v>
      </c>
      <c r="C97" s="4" t="s">
        <v>89</v>
      </c>
      <c r="D97" s="4" t="s">
        <v>211</v>
      </c>
      <c r="E97" s="5">
        <v>14219.7</v>
      </c>
      <c r="F97" s="4" t="s">
        <v>212</v>
      </c>
      <c r="G97" s="4" t="s">
        <v>62</v>
      </c>
      <c r="H97" s="4" t="s">
        <v>213</v>
      </c>
      <c r="I97" s="3">
        <v>-7</v>
      </c>
      <c r="J97" s="4" t="s">
        <v>204</v>
      </c>
      <c r="K97" s="3">
        <v>1194</v>
      </c>
      <c r="L97" s="5">
        <v>14219.7</v>
      </c>
      <c r="M97" s="5">
        <v>1292.7</v>
      </c>
      <c r="N97" s="10">
        <v>12927</v>
      </c>
      <c r="O97" s="5">
        <f>I97*N97</f>
        <v>-90489</v>
      </c>
    </row>
    <row r="98" spans="1:15" ht="12.75">
      <c r="A98" s="4">
        <v>2016</v>
      </c>
      <c r="B98" s="3">
        <v>606</v>
      </c>
      <c r="C98" s="4" t="s">
        <v>82</v>
      </c>
      <c r="D98" s="4" t="s">
        <v>214</v>
      </c>
      <c r="E98" s="5">
        <v>675.32</v>
      </c>
      <c r="F98" s="4" t="s">
        <v>215</v>
      </c>
      <c r="G98" s="4" t="s">
        <v>183</v>
      </c>
      <c r="H98" s="4" t="s">
        <v>216</v>
      </c>
      <c r="I98" s="3">
        <v>-9</v>
      </c>
      <c r="J98" s="4" t="s">
        <v>106</v>
      </c>
      <c r="K98" s="3">
        <v>1216</v>
      </c>
      <c r="L98" s="5">
        <v>675.32</v>
      </c>
      <c r="M98" s="5">
        <v>121.78</v>
      </c>
      <c r="N98" s="10">
        <v>553.54</v>
      </c>
      <c r="O98" s="5">
        <f>I98*N98</f>
        <v>-4981.86</v>
      </c>
    </row>
    <row r="99" spans="1:15" ht="12.75">
      <c r="A99" s="4">
        <v>2016</v>
      </c>
      <c r="B99" s="3">
        <v>563</v>
      </c>
      <c r="C99" s="4" t="s">
        <v>137</v>
      </c>
      <c r="D99" s="4" t="s">
        <v>217</v>
      </c>
      <c r="E99" s="5">
        <v>196.72</v>
      </c>
      <c r="F99" s="4" t="s">
        <v>139</v>
      </c>
      <c r="G99" s="4" t="s">
        <v>81</v>
      </c>
      <c r="H99" s="4" t="s">
        <v>35</v>
      </c>
      <c r="I99" s="3">
        <v>-9</v>
      </c>
      <c r="J99" s="4" t="s">
        <v>119</v>
      </c>
      <c r="K99" s="3">
        <v>1036</v>
      </c>
      <c r="L99" s="5">
        <v>196.72</v>
      </c>
      <c r="M99" s="5">
        <v>32.26</v>
      </c>
      <c r="N99" s="10">
        <v>164.46</v>
      </c>
      <c r="O99" s="5">
        <f>I99*N99</f>
        <v>-1480.14</v>
      </c>
    </row>
    <row r="100" spans="1:15" ht="12.75">
      <c r="A100" s="4">
        <v>2016</v>
      </c>
      <c r="B100" s="3">
        <v>600</v>
      </c>
      <c r="C100" s="4" t="s">
        <v>82</v>
      </c>
      <c r="D100" s="4" t="s">
        <v>218</v>
      </c>
      <c r="E100" s="5">
        <v>110</v>
      </c>
      <c r="F100" s="4" t="s">
        <v>219</v>
      </c>
      <c r="G100" s="4" t="s">
        <v>35</v>
      </c>
      <c r="H100" s="4" t="s">
        <v>216</v>
      </c>
      <c r="I100" s="3">
        <v>-9</v>
      </c>
      <c r="J100" s="4" t="s">
        <v>106</v>
      </c>
      <c r="K100" s="3">
        <v>1215</v>
      </c>
      <c r="L100" s="5">
        <v>110</v>
      </c>
      <c r="M100" s="5">
        <v>19.84</v>
      </c>
      <c r="N100" s="10">
        <v>90.16</v>
      </c>
      <c r="O100" s="5">
        <f>I100*N100</f>
        <v>-811.4399999999999</v>
      </c>
    </row>
    <row r="101" spans="1:15" ht="12.75">
      <c r="A101" s="4">
        <v>2016</v>
      </c>
      <c r="B101" s="3">
        <v>535</v>
      </c>
      <c r="C101" s="4" t="s">
        <v>179</v>
      </c>
      <c r="D101" s="4" t="s">
        <v>220</v>
      </c>
      <c r="E101" s="5">
        <v>564.56</v>
      </c>
      <c r="F101" s="4" t="s">
        <v>38</v>
      </c>
      <c r="G101" s="4" t="s">
        <v>81</v>
      </c>
      <c r="H101" s="4" t="s">
        <v>183</v>
      </c>
      <c r="I101" s="3">
        <v>-9</v>
      </c>
      <c r="J101" s="4" t="s">
        <v>70</v>
      </c>
      <c r="K101" s="3">
        <v>1051</v>
      </c>
      <c r="L101" s="5">
        <v>564.56</v>
      </c>
      <c r="M101" s="5">
        <v>101.81</v>
      </c>
      <c r="N101" s="10">
        <v>462.75</v>
      </c>
      <c r="O101" s="5">
        <f>I101*N101</f>
        <v>-4164.75</v>
      </c>
    </row>
    <row r="102" spans="1:15" ht="12.75">
      <c r="A102" s="4">
        <v>2016</v>
      </c>
      <c r="B102" s="3">
        <v>536</v>
      </c>
      <c r="C102" s="4" t="s">
        <v>179</v>
      </c>
      <c r="D102" s="4" t="s">
        <v>221</v>
      </c>
      <c r="E102" s="5">
        <v>29.28</v>
      </c>
      <c r="F102" s="4" t="s">
        <v>38</v>
      </c>
      <c r="G102" s="4" t="s">
        <v>81</v>
      </c>
      <c r="H102" s="4" t="s">
        <v>183</v>
      </c>
      <c r="I102" s="3">
        <v>-9</v>
      </c>
      <c r="J102" s="4" t="s">
        <v>70</v>
      </c>
      <c r="K102" s="3">
        <v>1045</v>
      </c>
      <c r="L102" s="5">
        <v>29.28</v>
      </c>
      <c r="M102" s="5">
        <v>5.28</v>
      </c>
      <c r="N102" s="10">
        <v>24</v>
      </c>
      <c r="O102" s="5">
        <f>I102*N102</f>
        <v>-216</v>
      </c>
    </row>
    <row r="103" spans="1:15" ht="12.75">
      <c r="A103" s="4">
        <v>2016</v>
      </c>
      <c r="B103" s="3">
        <v>537</v>
      </c>
      <c r="C103" s="4" t="s">
        <v>179</v>
      </c>
      <c r="D103" s="4" t="s">
        <v>222</v>
      </c>
      <c r="E103" s="5">
        <v>46.35</v>
      </c>
      <c r="F103" s="4" t="s">
        <v>38</v>
      </c>
      <c r="G103" s="4" t="s">
        <v>81</v>
      </c>
      <c r="H103" s="4" t="s">
        <v>183</v>
      </c>
      <c r="I103" s="3">
        <v>-9</v>
      </c>
      <c r="J103" s="4" t="s">
        <v>70</v>
      </c>
      <c r="K103" s="3">
        <v>1047</v>
      </c>
      <c r="L103" s="5">
        <v>46.35</v>
      </c>
      <c r="M103" s="5">
        <v>8.36</v>
      </c>
      <c r="N103" s="10">
        <v>37.99</v>
      </c>
      <c r="O103" s="5">
        <f>I103*N103</f>
        <v>-341.91</v>
      </c>
    </row>
    <row r="104" spans="1:15" ht="12.75">
      <c r="A104" s="4">
        <v>2016</v>
      </c>
      <c r="B104" s="3">
        <v>538</v>
      </c>
      <c r="C104" s="4" t="s">
        <v>179</v>
      </c>
      <c r="D104" s="4" t="s">
        <v>223</v>
      </c>
      <c r="E104" s="5">
        <v>59.49</v>
      </c>
      <c r="F104" s="4" t="s">
        <v>38</v>
      </c>
      <c r="G104" s="4" t="s">
        <v>81</v>
      </c>
      <c r="H104" s="4" t="s">
        <v>183</v>
      </c>
      <c r="I104" s="3">
        <v>-9</v>
      </c>
      <c r="J104" s="4" t="s">
        <v>70</v>
      </c>
      <c r="K104" s="3">
        <v>1046</v>
      </c>
      <c r="L104" s="5">
        <v>59.49</v>
      </c>
      <c r="M104" s="5">
        <v>10.73</v>
      </c>
      <c r="N104" s="10">
        <v>48.76</v>
      </c>
      <c r="O104" s="5">
        <f>I104*N104</f>
        <v>-438.84</v>
      </c>
    </row>
    <row r="105" spans="1:15" ht="12.75">
      <c r="A105" s="4">
        <v>2016</v>
      </c>
      <c r="B105" s="3">
        <v>539</v>
      </c>
      <c r="C105" s="4" t="s">
        <v>179</v>
      </c>
      <c r="D105" s="4" t="s">
        <v>224</v>
      </c>
      <c r="E105" s="5">
        <v>35.92</v>
      </c>
      <c r="F105" s="4" t="s">
        <v>38</v>
      </c>
      <c r="G105" s="4" t="s">
        <v>81</v>
      </c>
      <c r="H105" s="4" t="s">
        <v>183</v>
      </c>
      <c r="I105" s="3">
        <v>-9</v>
      </c>
      <c r="J105" s="4" t="s">
        <v>70</v>
      </c>
      <c r="K105" s="3">
        <v>1045</v>
      </c>
      <c r="L105" s="5">
        <v>35.92</v>
      </c>
      <c r="M105" s="5">
        <v>6.48</v>
      </c>
      <c r="N105" s="10">
        <v>29.44</v>
      </c>
      <c r="O105" s="5">
        <f>I105*N105</f>
        <v>-264.96000000000004</v>
      </c>
    </row>
    <row r="106" spans="1:15" ht="12.75">
      <c r="A106" s="4">
        <v>2016</v>
      </c>
      <c r="B106" s="3">
        <v>540</v>
      </c>
      <c r="C106" s="4" t="s">
        <v>179</v>
      </c>
      <c r="D106" s="4" t="s">
        <v>225</v>
      </c>
      <c r="E106" s="5">
        <v>102.3</v>
      </c>
      <c r="F106" s="4" t="s">
        <v>38</v>
      </c>
      <c r="G106" s="4" t="s">
        <v>81</v>
      </c>
      <c r="H106" s="4" t="s">
        <v>183</v>
      </c>
      <c r="I106" s="3">
        <v>-9</v>
      </c>
      <c r="J106" s="4" t="s">
        <v>70</v>
      </c>
      <c r="K106" s="3">
        <v>1048</v>
      </c>
      <c r="L106" s="5">
        <v>102.3</v>
      </c>
      <c r="M106" s="5">
        <v>18.45</v>
      </c>
      <c r="N106" s="10">
        <v>83.85</v>
      </c>
      <c r="O106" s="5">
        <f>I106*N106</f>
        <v>-754.65</v>
      </c>
    </row>
    <row r="107" spans="1:15" ht="12.75">
      <c r="A107" s="4">
        <v>2016</v>
      </c>
      <c r="B107" s="3">
        <v>541</v>
      </c>
      <c r="C107" s="4" t="s">
        <v>179</v>
      </c>
      <c r="D107" s="4" t="s">
        <v>226</v>
      </c>
      <c r="E107" s="5">
        <v>235.96</v>
      </c>
      <c r="F107" s="4" t="s">
        <v>38</v>
      </c>
      <c r="G107" s="4" t="s">
        <v>81</v>
      </c>
      <c r="H107" s="4" t="s">
        <v>183</v>
      </c>
      <c r="I107" s="3">
        <v>-9</v>
      </c>
      <c r="J107" s="4" t="s">
        <v>70</v>
      </c>
      <c r="K107" s="3">
        <v>1055</v>
      </c>
      <c r="L107" s="5">
        <v>235.96</v>
      </c>
      <c r="M107" s="5">
        <v>42.55</v>
      </c>
      <c r="N107" s="10">
        <v>193.41</v>
      </c>
      <c r="O107" s="5">
        <f>I107*N107</f>
        <v>-1740.69</v>
      </c>
    </row>
    <row r="108" spans="1:15" ht="12.75">
      <c r="A108" s="4">
        <v>2016</v>
      </c>
      <c r="B108" s="3">
        <v>542</v>
      </c>
      <c r="C108" s="4" t="s">
        <v>179</v>
      </c>
      <c r="D108" s="4" t="s">
        <v>227</v>
      </c>
      <c r="E108" s="5">
        <v>44.6</v>
      </c>
      <c r="F108" s="4" t="s">
        <v>38</v>
      </c>
      <c r="G108" s="4" t="s">
        <v>81</v>
      </c>
      <c r="H108" s="4" t="s">
        <v>183</v>
      </c>
      <c r="I108" s="3">
        <v>-9</v>
      </c>
      <c r="J108" s="4" t="s">
        <v>70</v>
      </c>
      <c r="K108" s="3">
        <v>1061</v>
      </c>
      <c r="L108" s="5">
        <v>44.6</v>
      </c>
      <c r="M108" s="5">
        <v>8.04</v>
      </c>
      <c r="N108" s="10">
        <v>36.56</v>
      </c>
      <c r="O108" s="5">
        <f>I108*N108</f>
        <v>-329.04</v>
      </c>
    </row>
    <row r="109" spans="1:15" ht="12.75">
      <c r="A109" s="4">
        <v>2016</v>
      </c>
      <c r="B109" s="3">
        <v>543</v>
      </c>
      <c r="C109" s="4" t="s">
        <v>179</v>
      </c>
      <c r="D109" s="4" t="s">
        <v>228</v>
      </c>
      <c r="E109" s="5">
        <v>280.38</v>
      </c>
      <c r="F109" s="4" t="s">
        <v>38</v>
      </c>
      <c r="G109" s="4" t="s">
        <v>81</v>
      </c>
      <c r="H109" s="4" t="s">
        <v>183</v>
      </c>
      <c r="I109" s="3">
        <v>-9</v>
      </c>
      <c r="J109" s="4" t="s">
        <v>70</v>
      </c>
      <c r="K109" s="3">
        <v>1058</v>
      </c>
      <c r="L109" s="5">
        <v>280.38</v>
      </c>
      <c r="M109" s="5">
        <v>25.49</v>
      </c>
      <c r="N109" s="10">
        <v>254.89</v>
      </c>
      <c r="O109" s="5">
        <f>I109*N109</f>
        <v>-2294.0099999999998</v>
      </c>
    </row>
    <row r="110" spans="1:15" ht="12.75">
      <c r="A110" s="4">
        <v>2016</v>
      </c>
      <c r="B110" s="3">
        <v>544</v>
      </c>
      <c r="C110" s="4" t="s">
        <v>179</v>
      </c>
      <c r="D110" s="4" t="s">
        <v>229</v>
      </c>
      <c r="E110" s="5">
        <v>145.42</v>
      </c>
      <c r="F110" s="4" t="s">
        <v>38</v>
      </c>
      <c r="G110" s="4" t="s">
        <v>81</v>
      </c>
      <c r="H110" s="4" t="s">
        <v>183</v>
      </c>
      <c r="I110" s="3">
        <v>-9</v>
      </c>
      <c r="J110" s="4" t="s">
        <v>70</v>
      </c>
      <c r="K110" s="3">
        <v>1066</v>
      </c>
      <c r="L110" s="5">
        <v>145.42</v>
      </c>
      <c r="M110" s="5">
        <v>26.22</v>
      </c>
      <c r="N110" s="10">
        <v>119.2</v>
      </c>
      <c r="O110" s="5">
        <f>I110*N110</f>
        <v>-1072.8</v>
      </c>
    </row>
    <row r="111" spans="1:15" ht="12.75">
      <c r="A111" s="4">
        <v>2016</v>
      </c>
      <c r="B111" s="3">
        <v>545</v>
      </c>
      <c r="C111" s="4" t="s">
        <v>179</v>
      </c>
      <c r="D111" s="4" t="s">
        <v>230</v>
      </c>
      <c r="E111" s="5">
        <v>12.18</v>
      </c>
      <c r="F111" s="4" t="s">
        <v>38</v>
      </c>
      <c r="G111" s="4" t="s">
        <v>81</v>
      </c>
      <c r="H111" s="4" t="s">
        <v>183</v>
      </c>
      <c r="I111" s="3">
        <v>-9</v>
      </c>
      <c r="J111" s="4" t="s">
        <v>70</v>
      </c>
      <c r="K111" s="3">
        <v>1067</v>
      </c>
      <c r="L111" s="5">
        <v>12.18</v>
      </c>
      <c r="M111" s="5">
        <v>2.2</v>
      </c>
      <c r="N111" s="10">
        <v>9.98</v>
      </c>
      <c r="O111" s="5">
        <f>I111*N111</f>
        <v>-89.82000000000001</v>
      </c>
    </row>
    <row r="112" spans="1:15" ht="12.75">
      <c r="A112" s="4">
        <v>2016</v>
      </c>
      <c r="B112" s="3">
        <v>546</v>
      </c>
      <c r="C112" s="4" t="s">
        <v>179</v>
      </c>
      <c r="D112" s="4" t="s">
        <v>231</v>
      </c>
      <c r="E112" s="5">
        <v>448.3</v>
      </c>
      <c r="F112" s="4" t="s">
        <v>38</v>
      </c>
      <c r="G112" s="4" t="s">
        <v>81</v>
      </c>
      <c r="H112" s="4" t="s">
        <v>183</v>
      </c>
      <c r="I112" s="3">
        <v>-9</v>
      </c>
      <c r="J112" s="4" t="s">
        <v>70</v>
      </c>
      <c r="K112" s="3">
        <v>1049</v>
      </c>
      <c r="L112" s="5">
        <v>448.3</v>
      </c>
      <c r="M112" s="5">
        <v>80.84</v>
      </c>
      <c r="N112" s="10">
        <v>367.46</v>
      </c>
      <c r="O112" s="5">
        <f>I112*N112</f>
        <v>-3307.14</v>
      </c>
    </row>
    <row r="113" spans="1:15" ht="12.75">
      <c r="A113" s="4">
        <v>2016</v>
      </c>
      <c r="B113" s="3">
        <v>547</v>
      </c>
      <c r="C113" s="4" t="s">
        <v>179</v>
      </c>
      <c r="D113" s="4" t="s">
        <v>232</v>
      </c>
      <c r="E113" s="5">
        <v>45.12</v>
      </c>
      <c r="F113" s="4" t="s">
        <v>38</v>
      </c>
      <c r="G113" s="4" t="s">
        <v>81</v>
      </c>
      <c r="H113" s="4" t="s">
        <v>183</v>
      </c>
      <c r="I113" s="3">
        <v>-9</v>
      </c>
      <c r="J113" s="4" t="s">
        <v>70</v>
      </c>
      <c r="K113" s="3">
        <v>1067</v>
      </c>
      <c r="L113" s="5">
        <v>45.12</v>
      </c>
      <c r="M113" s="5">
        <v>8.14</v>
      </c>
      <c r="N113" s="10">
        <v>36.98</v>
      </c>
      <c r="O113" s="5">
        <f>I113*N113</f>
        <v>-332.82</v>
      </c>
    </row>
    <row r="114" spans="1:15" ht="12.75">
      <c r="A114" s="4">
        <v>2016</v>
      </c>
      <c r="B114" s="3">
        <v>548</v>
      </c>
      <c r="C114" s="4" t="s">
        <v>179</v>
      </c>
      <c r="D114" s="4" t="s">
        <v>233</v>
      </c>
      <c r="E114" s="5">
        <v>23.3</v>
      </c>
      <c r="F114" s="4" t="s">
        <v>38</v>
      </c>
      <c r="G114" s="4" t="s">
        <v>81</v>
      </c>
      <c r="H114" s="4" t="s">
        <v>183</v>
      </c>
      <c r="I114" s="3">
        <v>-9</v>
      </c>
      <c r="J114" s="4" t="s">
        <v>70</v>
      </c>
      <c r="K114" s="3">
        <v>1067</v>
      </c>
      <c r="L114" s="5">
        <v>23.3</v>
      </c>
      <c r="M114" s="5">
        <v>4.2</v>
      </c>
      <c r="N114" s="10">
        <v>19.1</v>
      </c>
      <c r="O114" s="5">
        <f>I114*N114</f>
        <v>-171.9</v>
      </c>
    </row>
    <row r="115" spans="1:15" ht="12.75">
      <c r="A115" s="4">
        <v>2016</v>
      </c>
      <c r="B115" s="3">
        <v>549</v>
      </c>
      <c r="C115" s="4" t="s">
        <v>179</v>
      </c>
      <c r="D115" s="4" t="s">
        <v>234</v>
      </c>
      <c r="E115" s="5">
        <v>33.04</v>
      </c>
      <c r="F115" s="4" t="s">
        <v>38</v>
      </c>
      <c r="G115" s="4" t="s">
        <v>81</v>
      </c>
      <c r="H115" s="4" t="s">
        <v>183</v>
      </c>
      <c r="I115" s="3">
        <v>-9</v>
      </c>
      <c r="J115" s="4" t="s">
        <v>70</v>
      </c>
      <c r="K115" s="3">
        <v>1062</v>
      </c>
      <c r="L115" s="5">
        <v>33.04</v>
      </c>
      <c r="M115" s="5">
        <v>5.96</v>
      </c>
      <c r="N115" s="10">
        <v>27.08</v>
      </c>
      <c r="O115" s="5">
        <f>I115*N115</f>
        <v>-243.71999999999997</v>
      </c>
    </row>
    <row r="116" spans="1:15" ht="12.75">
      <c r="A116" s="4">
        <v>2016</v>
      </c>
      <c r="B116" s="3">
        <v>550</v>
      </c>
      <c r="C116" s="4" t="s">
        <v>179</v>
      </c>
      <c r="D116" s="4" t="s">
        <v>235</v>
      </c>
      <c r="E116" s="5">
        <v>41.19</v>
      </c>
      <c r="F116" s="4" t="s">
        <v>38</v>
      </c>
      <c r="G116" s="4" t="s">
        <v>81</v>
      </c>
      <c r="H116" s="4" t="s">
        <v>183</v>
      </c>
      <c r="I116" s="3">
        <v>-9</v>
      </c>
      <c r="J116" s="4" t="s">
        <v>70</v>
      </c>
      <c r="K116" s="3">
        <v>1055</v>
      </c>
      <c r="L116" s="5">
        <v>41.19</v>
      </c>
      <c r="M116" s="5">
        <v>7.43</v>
      </c>
      <c r="N116" s="10">
        <v>33.76</v>
      </c>
      <c r="O116" s="5">
        <f>I116*N116</f>
        <v>-303.84</v>
      </c>
    </row>
    <row r="117" spans="1:15" ht="12.75">
      <c r="A117" s="4">
        <v>2016</v>
      </c>
      <c r="B117" s="3">
        <v>551</v>
      </c>
      <c r="C117" s="4" t="s">
        <v>179</v>
      </c>
      <c r="D117" s="4" t="s">
        <v>236</v>
      </c>
      <c r="E117" s="5">
        <v>43.54</v>
      </c>
      <c r="F117" s="4" t="s">
        <v>38</v>
      </c>
      <c r="G117" s="4" t="s">
        <v>81</v>
      </c>
      <c r="H117" s="4" t="s">
        <v>183</v>
      </c>
      <c r="I117" s="3">
        <v>-9</v>
      </c>
      <c r="J117" s="4" t="s">
        <v>70</v>
      </c>
      <c r="K117" s="3">
        <v>1067</v>
      </c>
      <c r="L117" s="5">
        <v>43.54</v>
      </c>
      <c r="M117" s="5">
        <v>7.85</v>
      </c>
      <c r="N117" s="10">
        <v>35.69</v>
      </c>
      <c r="O117" s="5">
        <f>I117*N117</f>
        <v>-321.21</v>
      </c>
    </row>
    <row r="118" spans="1:15" ht="12.75">
      <c r="A118" s="4">
        <v>2016</v>
      </c>
      <c r="B118" s="3">
        <v>552</v>
      </c>
      <c r="C118" s="4" t="s">
        <v>179</v>
      </c>
      <c r="D118" s="4" t="s">
        <v>237</v>
      </c>
      <c r="E118" s="5">
        <v>42.82</v>
      </c>
      <c r="F118" s="4" t="s">
        <v>38</v>
      </c>
      <c r="G118" s="4" t="s">
        <v>81</v>
      </c>
      <c r="H118" s="4" t="s">
        <v>183</v>
      </c>
      <c r="I118" s="3">
        <v>-9</v>
      </c>
      <c r="J118" s="4" t="s">
        <v>70</v>
      </c>
      <c r="K118" s="3">
        <v>1068</v>
      </c>
      <c r="L118" s="5">
        <v>42.82</v>
      </c>
      <c r="M118" s="5">
        <v>7.72</v>
      </c>
      <c r="N118" s="10">
        <v>35.1</v>
      </c>
      <c r="O118" s="5">
        <f>I118*N118</f>
        <v>-315.90000000000003</v>
      </c>
    </row>
    <row r="119" spans="1:15" ht="12.75">
      <c r="A119" s="4">
        <v>2016</v>
      </c>
      <c r="B119" s="3">
        <v>553</v>
      </c>
      <c r="C119" s="4" t="s">
        <v>179</v>
      </c>
      <c r="D119" s="4" t="s">
        <v>238</v>
      </c>
      <c r="E119" s="5">
        <v>27.4</v>
      </c>
      <c r="F119" s="4" t="s">
        <v>38</v>
      </c>
      <c r="G119" s="4" t="s">
        <v>81</v>
      </c>
      <c r="H119" s="4" t="s">
        <v>183</v>
      </c>
      <c r="I119" s="3">
        <v>-9</v>
      </c>
      <c r="J119" s="4" t="s">
        <v>70</v>
      </c>
      <c r="K119" s="3">
        <v>1050</v>
      </c>
      <c r="L119" s="5">
        <v>27.4</v>
      </c>
      <c r="M119" s="5">
        <v>4.94</v>
      </c>
      <c r="N119" s="10">
        <v>22.46</v>
      </c>
      <c r="O119" s="5">
        <f>I119*N119</f>
        <v>-202.14000000000001</v>
      </c>
    </row>
    <row r="120" spans="1:15" ht="12.75">
      <c r="A120" s="4">
        <v>2016</v>
      </c>
      <c r="B120" s="3">
        <v>554</v>
      </c>
      <c r="C120" s="4" t="s">
        <v>179</v>
      </c>
      <c r="D120" s="4" t="s">
        <v>239</v>
      </c>
      <c r="E120" s="5">
        <v>37.52</v>
      </c>
      <c r="F120" s="4" t="s">
        <v>38</v>
      </c>
      <c r="G120" s="4" t="s">
        <v>81</v>
      </c>
      <c r="H120" s="4" t="s">
        <v>183</v>
      </c>
      <c r="I120" s="3">
        <v>-9</v>
      </c>
      <c r="J120" s="4" t="s">
        <v>70</v>
      </c>
      <c r="K120" s="3">
        <v>1067</v>
      </c>
      <c r="L120" s="5">
        <v>37.52</v>
      </c>
      <c r="M120" s="5">
        <v>6.77</v>
      </c>
      <c r="N120" s="10">
        <v>30.75</v>
      </c>
      <c r="O120" s="5">
        <f>I120*N120</f>
        <v>-276.75</v>
      </c>
    </row>
    <row r="121" spans="1:15" ht="12.75">
      <c r="A121" s="4">
        <v>2016</v>
      </c>
      <c r="B121" s="3">
        <v>555</v>
      </c>
      <c r="C121" s="4" t="s">
        <v>179</v>
      </c>
      <c r="D121" s="4" t="s">
        <v>240</v>
      </c>
      <c r="E121" s="5">
        <v>35.14</v>
      </c>
      <c r="F121" s="4" t="s">
        <v>38</v>
      </c>
      <c r="G121" s="4" t="s">
        <v>81</v>
      </c>
      <c r="H121" s="4" t="s">
        <v>183</v>
      </c>
      <c r="I121" s="3">
        <v>-9</v>
      </c>
      <c r="J121" s="4" t="s">
        <v>70</v>
      </c>
      <c r="K121" s="3">
        <v>1067</v>
      </c>
      <c r="L121" s="5">
        <v>35.14</v>
      </c>
      <c r="M121" s="5">
        <v>6.34</v>
      </c>
      <c r="N121" s="10">
        <v>28.8</v>
      </c>
      <c r="O121" s="5">
        <f>I121*N121</f>
        <v>-259.2</v>
      </c>
    </row>
    <row r="122" spans="1:15" ht="12.75">
      <c r="A122" s="4">
        <v>2016</v>
      </c>
      <c r="B122" s="3">
        <v>556</v>
      </c>
      <c r="C122" s="4" t="s">
        <v>179</v>
      </c>
      <c r="D122" s="4" t="s">
        <v>241</v>
      </c>
      <c r="E122" s="5">
        <v>263.17</v>
      </c>
      <c r="F122" s="4" t="s">
        <v>38</v>
      </c>
      <c r="G122" s="4" t="s">
        <v>81</v>
      </c>
      <c r="H122" s="4" t="s">
        <v>183</v>
      </c>
      <c r="I122" s="3">
        <v>-9</v>
      </c>
      <c r="J122" s="4" t="s">
        <v>70</v>
      </c>
      <c r="K122" s="3">
        <v>1052</v>
      </c>
      <c r="L122" s="5">
        <v>263.17</v>
      </c>
      <c r="M122" s="5">
        <v>47.46</v>
      </c>
      <c r="N122" s="10">
        <v>215.71</v>
      </c>
      <c r="O122" s="5">
        <f>I122*N122</f>
        <v>-1941.39</v>
      </c>
    </row>
    <row r="123" spans="1:15" ht="12.75">
      <c r="A123" s="4">
        <v>2016</v>
      </c>
      <c r="B123" s="3">
        <v>557</v>
      </c>
      <c r="C123" s="4" t="s">
        <v>179</v>
      </c>
      <c r="D123" s="4" t="s">
        <v>242</v>
      </c>
      <c r="E123" s="5">
        <v>68.77</v>
      </c>
      <c r="F123" s="4" t="s">
        <v>38</v>
      </c>
      <c r="G123" s="4" t="s">
        <v>81</v>
      </c>
      <c r="H123" s="4" t="s">
        <v>183</v>
      </c>
      <c r="I123" s="3">
        <v>-9</v>
      </c>
      <c r="J123" s="4" t="s">
        <v>70</v>
      </c>
      <c r="K123" s="3">
        <v>1055</v>
      </c>
      <c r="L123" s="5">
        <v>68.77</v>
      </c>
      <c r="M123" s="5">
        <v>12.4</v>
      </c>
      <c r="N123" s="10">
        <v>56.37</v>
      </c>
      <c r="O123" s="5">
        <f>I123*N123</f>
        <v>-507.33</v>
      </c>
    </row>
    <row r="124" spans="1:15" ht="12.75">
      <c r="A124" s="4">
        <v>2016</v>
      </c>
      <c r="B124" s="3">
        <v>558</v>
      </c>
      <c r="C124" s="4" t="s">
        <v>179</v>
      </c>
      <c r="D124" s="4" t="s">
        <v>243</v>
      </c>
      <c r="E124" s="5">
        <v>7.39</v>
      </c>
      <c r="F124" s="4" t="s">
        <v>38</v>
      </c>
      <c r="G124" s="4" t="s">
        <v>81</v>
      </c>
      <c r="H124" s="4" t="s">
        <v>183</v>
      </c>
      <c r="I124" s="3">
        <v>-9</v>
      </c>
      <c r="J124" s="4" t="s">
        <v>70</v>
      </c>
      <c r="K124" s="3">
        <v>1055</v>
      </c>
      <c r="L124" s="5">
        <v>7.39</v>
      </c>
      <c r="M124" s="5">
        <v>1.33</v>
      </c>
      <c r="N124" s="10">
        <v>6.06</v>
      </c>
      <c r="O124" s="5">
        <f>I124*N124</f>
        <v>-54.54</v>
      </c>
    </row>
    <row r="125" spans="1:15" ht="12.75">
      <c r="A125" s="4">
        <v>2016</v>
      </c>
      <c r="B125" s="3">
        <v>559</v>
      </c>
      <c r="C125" s="4" t="s">
        <v>179</v>
      </c>
      <c r="D125" s="4" t="s">
        <v>244</v>
      </c>
      <c r="E125" s="5">
        <v>3611.18</v>
      </c>
      <c r="F125" s="4" t="s">
        <v>38</v>
      </c>
      <c r="G125" s="4" t="s">
        <v>81</v>
      </c>
      <c r="H125" s="4" t="s">
        <v>183</v>
      </c>
      <c r="I125" s="3">
        <v>-9</v>
      </c>
      <c r="J125" s="4" t="s">
        <v>70</v>
      </c>
      <c r="K125" s="3">
        <v>1067</v>
      </c>
      <c r="L125" s="5">
        <v>3611.18</v>
      </c>
      <c r="M125" s="5">
        <v>651.2</v>
      </c>
      <c r="N125" s="10">
        <v>2959.98</v>
      </c>
      <c r="O125" s="5">
        <f>I125*N125</f>
        <v>-26639.82</v>
      </c>
    </row>
    <row r="126" spans="1:15" ht="12.75">
      <c r="A126" s="4">
        <v>2016</v>
      </c>
      <c r="B126" s="3">
        <v>463</v>
      </c>
      <c r="C126" s="4" t="s">
        <v>77</v>
      </c>
      <c r="D126" s="4" t="s">
        <v>245</v>
      </c>
      <c r="E126" s="5">
        <v>382.68</v>
      </c>
      <c r="F126" s="4" t="s">
        <v>32</v>
      </c>
      <c r="G126" s="4" t="s">
        <v>62</v>
      </c>
      <c r="H126" s="4" t="s">
        <v>246</v>
      </c>
      <c r="I126" s="3">
        <v>-12</v>
      </c>
      <c r="J126" s="4" t="s">
        <v>204</v>
      </c>
      <c r="K126" s="3">
        <v>1193</v>
      </c>
      <c r="L126" s="5">
        <v>382.68</v>
      </c>
      <c r="M126" s="5">
        <v>69.01</v>
      </c>
      <c r="N126" s="10">
        <v>313.67</v>
      </c>
      <c r="O126" s="5">
        <f>I126*N126</f>
        <v>-3764.04</v>
      </c>
    </row>
    <row r="127" spans="1:15" ht="12.75">
      <c r="A127" s="4">
        <v>2016</v>
      </c>
      <c r="B127" s="3">
        <v>435</v>
      </c>
      <c r="C127" s="4" t="s">
        <v>247</v>
      </c>
      <c r="D127" s="4" t="s">
        <v>248</v>
      </c>
      <c r="E127" s="5">
        <v>157.37</v>
      </c>
      <c r="F127" s="4" t="s">
        <v>249</v>
      </c>
      <c r="G127" s="4" t="s">
        <v>76</v>
      </c>
      <c r="H127" s="4" t="s">
        <v>250</v>
      </c>
      <c r="I127" s="3">
        <v>-13</v>
      </c>
      <c r="J127" s="4" t="s">
        <v>49</v>
      </c>
      <c r="K127" s="3">
        <v>881</v>
      </c>
      <c r="L127" s="5">
        <v>157.37</v>
      </c>
      <c r="M127" s="5">
        <v>0</v>
      </c>
      <c r="N127" s="10">
        <v>157.37</v>
      </c>
      <c r="O127" s="5">
        <f>I127*N127</f>
        <v>-2045.81</v>
      </c>
    </row>
    <row r="128" spans="1:15" ht="12.75">
      <c r="A128" s="4">
        <v>2016</v>
      </c>
      <c r="B128" s="3">
        <v>511</v>
      </c>
      <c r="C128" s="4" t="s">
        <v>78</v>
      </c>
      <c r="D128" s="4" t="s">
        <v>251</v>
      </c>
      <c r="E128" s="5">
        <v>261.23</v>
      </c>
      <c r="F128" s="4" t="s">
        <v>185</v>
      </c>
      <c r="G128" s="4" t="s">
        <v>66</v>
      </c>
      <c r="H128" s="4" t="s">
        <v>68</v>
      </c>
      <c r="I128" s="3">
        <v>-13</v>
      </c>
      <c r="J128" s="4" t="s">
        <v>252</v>
      </c>
      <c r="K128" s="3">
        <v>1026</v>
      </c>
      <c r="L128" s="5">
        <v>261.23</v>
      </c>
      <c r="M128" s="5">
        <v>47.11</v>
      </c>
      <c r="N128" s="10">
        <v>214.12</v>
      </c>
      <c r="O128" s="5">
        <f>I128*N128</f>
        <v>-2783.56</v>
      </c>
    </row>
    <row r="129" spans="1:15" ht="12.75">
      <c r="A129" s="4">
        <v>2016</v>
      </c>
      <c r="B129" s="3">
        <v>437</v>
      </c>
      <c r="C129" s="4" t="s">
        <v>34</v>
      </c>
      <c r="D129" s="4" t="s">
        <v>253</v>
      </c>
      <c r="E129" s="5">
        <v>1127.91</v>
      </c>
      <c r="F129" s="4" t="s">
        <v>254</v>
      </c>
      <c r="G129" s="4" t="s">
        <v>76</v>
      </c>
      <c r="H129" s="4" t="s">
        <v>78</v>
      </c>
      <c r="I129" s="3">
        <v>-14</v>
      </c>
      <c r="J129" s="4" t="s">
        <v>49</v>
      </c>
      <c r="K129" s="3">
        <v>895</v>
      </c>
      <c r="L129" s="5">
        <v>1127.91</v>
      </c>
      <c r="M129" s="5">
        <v>203.39</v>
      </c>
      <c r="N129" s="10">
        <v>924.52</v>
      </c>
      <c r="O129" s="5">
        <f>I129*N129</f>
        <v>-12943.279999999999</v>
      </c>
    </row>
    <row r="130" spans="1:15" ht="12.75">
      <c r="A130" s="4">
        <v>2016</v>
      </c>
      <c r="B130" s="3">
        <v>377</v>
      </c>
      <c r="C130" s="4" t="s">
        <v>255</v>
      </c>
      <c r="D130" s="4" t="s">
        <v>256</v>
      </c>
      <c r="E130" s="5">
        <v>1744.6</v>
      </c>
      <c r="F130" s="4" t="s">
        <v>257</v>
      </c>
      <c r="G130" s="4" t="s">
        <v>161</v>
      </c>
      <c r="H130" s="4" t="s">
        <v>78</v>
      </c>
      <c r="I130" s="3">
        <v>-14</v>
      </c>
      <c r="J130" s="4" t="s">
        <v>49</v>
      </c>
      <c r="K130" s="3">
        <v>892</v>
      </c>
      <c r="L130" s="5">
        <v>1744.6</v>
      </c>
      <c r="M130" s="5">
        <v>314.6</v>
      </c>
      <c r="N130" s="10">
        <v>1430</v>
      </c>
      <c r="O130" s="5">
        <f>I130*N130</f>
        <v>-20020</v>
      </c>
    </row>
    <row r="131" spans="1:15" ht="12.75">
      <c r="A131" s="4">
        <v>2016</v>
      </c>
      <c r="B131" s="3">
        <v>378</v>
      </c>
      <c r="C131" s="4" t="s">
        <v>175</v>
      </c>
      <c r="D131" s="4" t="s">
        <v>258</v>
      </c>
      <c r="E131" s="5">
        <v>21.96</v>
      </c>
      <c r="F131" s="4" t="s">
        <v>257</v>
      </c>
      <c r="G131" s="4" t="s">
        <v>161</v>
      </c>
      <c r="H131" s="4" t="s">
        <v>78</v>
      </c>
      <c r="I131" s="3">
        <v>-14</v>
      </c>
      <c r="J131" s="4" t="s">
        <v>49</v>
      </c>
      <c r="K131" s="3">
        <v>891</v>
      </c>
      <c r="L131" s="5">
        <v>21.96</v>
      </c>
      <c r="M131" s="5">
        <v>3.96</v>
      </c>
      <c r="N131" s="10">
        <v>18</v>
      </c>
      <c r="O131" s="5">
        <f>I131*N131</f>
        <v>-252</v>
      </c>
    </row>
    <row r="132" spans="1:15" ht="12.75">
      <c r="A132" s="4">
        <v>2016</v>
      </c>
      <c r="B132" s="3">
        <v>404</v>
      </c>
      <c r="C132" s="4" t="s">
        <v>34</v>
      </c>
      <c r="D132" s="4" t="s">
        <v>259</v>
      </c>
      <c r="E132" s="5">
        <v>2806</v>
      </c>
      <c r="F132" s="4" t="s">
        <v>84</v>
      </c>
      <c r="G132" s="4" t="s">
        <v>52</v>
      </c>
      <c r="H132" s="4" t="s">
        <v>78</v>
      </c>
      <c r="I132" s="3">
        <v>-14</v>
      </c>
      <c r="J132" s="4" t="s">
        <v>49</v>
      </c>
      <c r="K132" s="3">
        <v>903</v>
      </c>
      <c r="L132" s="5">
        <v>2806</v>
      </c>
      <c r="M132" s="5">
        <v>506</v>
      </c>
      <c r="N132" s="10">
        <v>2300</v>
      </c>
      <c r="O132" s="5">
        <f>I132*N132</f>
        <v>-32200</v>
      </c>
    </row>
    <row r="133" spans="1:15" ht="12.75">
      <c r="A133" s="4">
        <v>2016</v>
      </c>
      <c r="B133" s="3">
        <v>405</v>
      </c>
      <c r="C133" s="4" t="s">
        <v>34</v>
      </c>
      <c r="D133" s="4" t="s">
        <v>260</v>
      </c>
      <c r="E133" s="5">
        <v>457.5</v>
      </c>
      <c r="F133" s="4" t="s">
        <v>84</v>
      </c>
      <c r="G133" s="4" t="s">
        <v>52</v>
      </c>
      <c r="H133" s="4" t="s">
        <v>78</v>
      </c>
      <c r="I133" s="3">
        <v>-14</v>
      </c>
      <c r="J133" s="4" t="s">
        <v>49</v>
      </c>
      <c r="K133" s="3">
        <v>896</v>
      </c>
      <c r="L133" s="5">
        <v>457.5</v>
      </c>
      <c r="M133" s="5">
        <v>82.5</v>
      </c>
      <c r="N133" s="10">
        <v>375</v>
      </c>
      <c r="O133" s="5">
        <f>I133*N133</f>
        <v>-5250</v>
      </c>
    </row>
    <row r="134" spans="1:15" ht="12.75">
      <c r="A134" s="4">
        <v>2016</v>
      </c>
      <c r="B134" s="3">
        <v>407</v>
      </c>
      <c r="C134" s="4" t="s">
        <v>34</v>
      </c>
      <c r="D134" s="4" t="s">
        <v>261</v>
      </c>
      <c r="E134" s="5">
        <v>1068.72</v>
      </c>
      <c r="F134" s="4" t="s">
        <v>84</v>
      </c>
      <c r="G134" s="4" t="s">
        <v>52</v>
      </c>
      <c r="H134" s="4" t="s">
        <v>78</v>
      </c>
      <c r="I134" s="3">
        <v>-14</v>
      </c>
      <c r="J134" s="4" t="s">
        <v>49</v>
      </c>
      <c r="K134" s="3">
        <v>880</v>
      </c>
      <c r="L134" s="5">
        <v>1068.72</v>
      </c>
      <c r="M134" s="5">
        <v>192.72</v>
      </c>
      <c r="N134" s="10">
        <v>876</v>
      </c>
      <c r="O134" s="5">
        <f>I134*N134</f>
        <v>-12264</v>
      </c>
    </row>
    <row r="135" spans="1:15" ht="12.75">
      <c r="A135" s="4">
        <v>2016</v>
      </c>
      <c r="B135" s="3">
        <v>578</v>
      </c>
      <c r="C135" s="4" t="s">
        <v>41</v>
      </c>
      <c r="D135" s="4" t="s">
        <v>262</v>
      </c>
      <c r="E135" s="5">
        <v>1325.07</v>
      </c>
      <c r="F135" s="4" t="s">
        <v>139</v>
      </c>
      <c r="G135" s="4" t="s">
        <v>54</v>
      </c>
      <c r="H135" s="4" t="s">
        <v>106</v>
      </c>
      <c r="I135" s="3">
        <v>-14</v>
      </c>
      <c r="J135" s="4" t="s">
        <v>70</v>
      </c>
      <c r="K135" s="3">
        <v>1063</v>
      </c>
      <c r="L135" s="5">
        <v>1325.07</v>
      </c>
      <c r="M135" s="5">
        <v>238.95</v>
      </c>
      <c r="N135" s="10">
        <v>1086.12</v>
      </c>
      <c r="O135" s="5">
        <f>I135*N135</f>
        <v>-15205.679999999998</v>
      </c>
    </row>
    <row r="136" spans="1:15" ht="12.75">
      <c r="A136" s="4">
        <v>2016</v>
      </c>
      <c r="B136" s="3">
        <v>579</v>
      </c>
      <c r="C136" s="4" t="s">
        <v>41</v>
      </c>
      <c r="D136" s="4" t="s">
        <v>263</v>
      </c>
      <c r="E136" s="5">
        <v>494.76</v>
      </c>
      <c r="F136" s="4" t="s">
        <v>139</v>
      </c>
      <c r="G136" s="4" t="s">
        <v>54</v>
      </c>
      <c r="H136" s="4" t="s">
        <v>106</v>
      </c>
      <c r="I136" s="3">
        <v>-14</v>
      </c>
      <c r="J136" s="4" t="s">
        <v>70</v>
      </c>
      <c r="K136" s="3">
        <v>1056</v>
      </c>
      <c r="L136" s="5">
        <v>494.76</v>
      </c>
      <c r="M136" s="5">
        <v>89.22</v>
      </c>
      <c r="N136" s="10">
        <v>405.54</v>
      </c>
      <c r="O136" s="5">
        <f>I136*N136</f>
        <v>-5677.56</v>
      </c>
    </row>
    <row r="137" spans="1:15" ht="12.75">
      <c r="A137" s="4">
        <v>2016</v>
      </c>
      <c r="B137" s="3">
        <v>473</v>
      </c>
      <c r="C137" s="4" t="s">
        <v>64</v>
      </c>
      <c r="D137" s="4" t="s">
        <v>264</v>
      </c>
      <c r="E137" s="5">
        <v>112.92</v>
      </c>
      <c r="F137" s="4" t="s">
        <v>249</v>
      </c>
      <c r="G137" s="4" t="s">
        <v>78</v>
      </c>
      <c r="H137" s="4" t="s">
        <v>82</v>
      </c>
      <c r="I137" s="3">
        <v>-15</v>
      </c>
      <c r="J137" s="4" t="s">
        <v>66</v>
      </c>
      <c r="K137" s="3">
        <v>960</v>
      </c>
      <c r="L137" s="5">
        <v>112.92</v>
      </c>
      <c r="M137" s="5">
        <v>0</v>
      </c>
      <c r="N137" s="10">
        <v>112.92</v>
      </c>
      <c r="O137" s="5">
        <f>I137*N137</f>
        <v>-1693.8</v>
      </c>
    </row>
    <row r="138" spans="1:15" ht="12.75">
      <c r="A138" s="4">
        <v>2016</v>
      </c>
      <c r="B138" s="3">
        <v>582</v>
      </c>
      <c r="C138" s="4" t="s">
        <v>137</v>
      </c>
      <c r="D138" s="4" t="s">
        <v>265</v>
      </c>
      <c r="E138" s="5">
        <v>2100</v>
      </c>
      <c r="F138" s="4" t="s">
        <v>266</v>
      </c>
      <c r="G138" s="4" t="s">
        <v>70</v>
      </c>
      <c r="H138" s="4" t="s">
        <v>216</v>
      </c>
      <c r="I138" s="3">
        <v>-15</v>
      </c>
      <c r="J138" s="4" t="s">
        <v>68</v>
      </c>
      <c r="K138" s="3">
        <v>1154</v>
      </c>
      <c r="L138" s="5">
        <v>2100</v>
      </c>
      <c r="M138" s="5">
        <v>100</v>
      </c>
      <c r="N138" s="10">
        <v>2000</v>
      </c>
      <c r="O138" s="5">
        <f>I138*N138</f>
        <v>-30000</v>
      </c>
    </row>
    <row r="139" spans="1:15" ht="12.75">
      <c r="A139" s="4">
        <v>2016</v>
      </c>
      <c r="B139" s="3">
        <v>561</v>
      </c>
      <c r="C139" s="4" t="s">
        <v>267</v>
      </c>
      <c r="D139" s="4" t="s">
        <v>268</v>
      </c>
      <c r="E139" s="5">
        <v>16</v>
      </c>
      <c r="F139" s="4" t="s">
        <v>116</v>
      </c>
      <c r="G139" s="4" t="s">
        <v>81</v>
      </c>
      <c r="H139" s="4" t="s">
        <v>246</v>
      </c>
      <c r="I139" s="3">
        <v>-16</v>
      </c>
      <c r="J139" s="4" t="s">
        <v>68</v>
      </c>
      <c r="K139" s="3">
        <v>1165</v>
      </c>
      <c r="L139" s="5">
        <v>16</v>
      </c>
      <c r="M139" s="5">
        <v>0</v>
      </c>
      <c r="N139" s="10">
        <v>16</v>
      </c>
      <c r="O139" s="5">
        <f>I139*N139</f>
        <v>-256</v>
      </c>
    </row>
    <row r="140" spans="1:15" ht="12.75">
      <c r="A140" s="4">
        <v>2016</v>
      </c>
      <c r="B140" s="3">
        <v>514</v>
      </c>
      <c r="C140" s="4" t="s">
        <v>78</v>
      </c>
      <c r="D140" s="4" t="s">
        <v>269</v>
      </c>
      <c r="E140" s="5">
        <v>21.96</v>
      </c>
      <c r="F140" s="4" t="s">
        <v>257</v>
      </c>
      <c r="G140" s="4" t="s">
        <v>66</v>
      </c>
      <c r="H140" s="4" t="s">
        <v>246</v>
      </c>
      <c r="I140" s="3">
        <v>-16</v>
      </c>
      <c r="J140" s="4" t="s">
        <v>68</v>
      </c>
      <c r="K140" s="3">
        <v>1151</v>
      </c>
      <c r="L140" s="5">
        <v>21.96</v>
      </c>
      <c r="M140" s="5">
        <v>3.96</v>
      </c>
      <c r="N140" s="10">
        <v>18</v>
      </c>
      <c r="O140" s="5">
        <f>I140*N140</f>
        <v>-288</v>
      </c>
    </row>
    <row r="141" spans="1:15" ht="12.75">
      <c r="A141" s="4">
        <v>2015</v>
      </c>
      <c r="B141" s="3">
        <v>266</v>
      </c>
      <c r="C141" s="4" t="s">
        <v>270</v>
      </c>
      <c r="D141" s="4" t="s">
        <v>271</v>
      </c>
      <c r="E141" s="5">
        <v>731.7</v>
      </c>
      <c r="F141" s="4" t="s">
        <v>27</v>
      </c>
      <c r="G141" s="4" t="s">
        <v>272</v>
      </c>
      <c r="H141" s="4" t="s">
        <v>246</v>
      </c>
      <c r="I141" s="3">
        <v>-16</v>
      </c>
      <c r="J141" s="4" t="s">
        <v>68</v>
      </c>
      <c r="K141" s="3">
        <v>1142</v>
      </c>
      <c r="L141" s="5">
        <v>731.7</v>
      </c>
      <c r="M141" s="5">
        <v>131.95</v>
      </c>
      <c r="N141" s="10">
        <v>599.75</v>
      </c>
      <c r="O141" s="5">
        <f>I141*N141</f>
        <v>-9596</v>
      </c>
    </row>
    <row r="142" spans="1:15" ht="12.75">
      <c r="A142" s="4">
        <v>2016</v>
      </c>
      <c r="B142" s="3">
        <v>565</v>
      </c>
      <c r="C142" s="4" t="s">
        <v>82</v>
      </c>
      <c r="D142" s="4" t="s">
        <v>273</v>
      </c>
      <c r="E142" s="5">
        <v>1545.5</v>
      </c>
      <c r="F142" s="4" t="s">
        <v>80</v>
      </c>
      <c r="G142" s="4" t="s">
        <v>81</v>
      </c>
      <c r="H142" s="4" t="s">
        <v>246</v>
      </c>
      <c r="I142" s="3">
        <v>-16</v>
      </c>
      <c r="J142" s="4" t="s">
        <v>68</v>
      </c>
      <c r="K142" s="3">
        <v>1153</v>
      </c>
      <c r="L142" s="5">
        <v>1545.5</v>
      </c>
      <c r="M142" s="5">
        <v>140.5</v>
      </c>
      <c r="N142" s="10">
        <v>1405</v>
      </c>
      <c r="O142" s="5">
        <f>I142*N142</f>
        <v>-22480</v>
      </c>
    </row>
    <row r="143" spans="1:15" ht="12.75">
      <c r="A143" s="4">
        <v>2016</v>
      </c>
      <c r="B143" s="3">
        <v>465</v>
      </c>
      <c r="C143" s="4" t="s">
        <v>274</v>
      </c>
      <c r="D143" s="4" t="s">
        <v>275</v>
      </c>
      <c r="E143" s="5">
        <v>381.03</v>
      </c>
      <c r="F143" s="4" t="s">
        <v>276</v>
      </c>
      <c r="G143" s="4" t="s">
        <v>78</v>
      </c>
      <c r="H143" s="4" t="s">
        <v>246</v>
      </c>
      <c r="I143" s="3">
        <v>-16</v>
      </c>
      <c r="J143" s="4" t="s">
        <v>68</v>
      </c>
      <c r="K143" s="3">
        <v>1162</v>
      </c>
      <c r="L143" s="5">
        <v>381.03</v>
      </c>
      <c r="M143" s="5">
        <v>34.64</v>
      </c>
      <c r="N143" s="10">
        <v>346.39</v>
      </c>
      <c r="O143" s="5">
        <f>I143*N143</f>
        <v>-5542.24</v>
      </c>
    </row>
    <row r="144" spans="1:15" ht="12.75">
      <c r="A144" s="4">
        <v>2016</v>
      </c>
      <c r="B144" s="3">
        <v>467</v>
      </c>
      <c r="C144" s="4" t="s">
        <v>277</v>
      </c>
      <c r="D144" s="4" t="s">
        <v>278</v>
      </c>
      <c r="E144" s="5">
        <v>89.97</v>
      </c>
      <c r="F144" s="4" t="s">
        <v>276</v>
      </c>
      <c r="G144" s="4" t="s">
        <v>78</v>
      </c>
      <c r="H144" s="4" t="s">
        <v>246</v>
      </c>
      <c r="I144" s="3">
        <v>-16</v>
      </c>
      <c r="J144" s="4" t="s">
        <v>68</v>
      </c>
      <c r="K144" s="3">
        <v>1150</v>
      </c>
      <c r="L144" s="5">
        <v>89.97</v>
      </c>
      <c r="M144" s="5">
        <v>8.18</v>
      </c>
      <c r="N144" s="10">
        <v>81.79</v>
      </c>
      <c r="O144" s="5">
        <f>I144*N144</f>
        <v>-1308.64</v>
      </c>
    </row>
    <row r="145" spans="1:15" ht="12.75">
      <c r="A145" s="4">
        <v>2016</v>
      </c>
      <c r="B145" s="3">
        <v>468</v>
      </c>
      <c r="C145" s="4" t="s">
        <v>277</v>
      </c>
      <c r="D145" s="4" t="s">
        <v>279</v>
      </c>
      <c r="E145" s="5">
        <v>127.99</v>
      </c>
      <c r="F145" s="4" t="s">
        <v>276</v>
      </c>
      <c r="G145" s="4" t="s">
        <v>78</v>
      </c>
      <c r="H145" s="4" t="s">
        <v>246</v>
      </c>
      <c r="I145" s="3">
        <v>-16</v>
      </c>
      <c r="J145" s="4" t="s">
        <v>68</v>
      </c>
      <c r="K145" s="3">
        <v>1162</v>
      </c>
      <c r="L145" s="5">
        <v>127.99</v>
      </c>
      <c r="M145" s="5">
        <v>11.64</v>
      </c>
      <c r="N145" s="10">
        <v>116.35</v>
      </c>
      <c r="O145" s="5">
        <f>I145*N145</f>
        <v>-1861.6</v>
      </c>
    </row>
    <row r="146" spans="1:15" ht="12.75">
      <c r="A146" s="4">
        <v>2016</v>
      </c>
      <c r="B146" s="3">
        <v>469</v>
      </c>
      <c r="C146" s="4" t="s">
        <v>277</v>
      </c>
      <c r="D146" s="4" t="s">
        <v>280</v>
      </c>
      <c r="E146" s="5">
        <v>74.71</v>
      </c>
      <c r="F146" s="4" t="s">
        <v>276</v>
      </c>
      <c r="G146" s="4" t="s">
        <v>78</v>
      </c>
      <c r="H146" s="4" t="s">
        <v>246</v>
      </c>
      <c r="I146" s="3">
        <v>-16</v>
      </c>
      <c r="J146" s="4" t="s">
        <v>68</v>
      </c>
      <c r="K146" s="3">
        <v>1160</v>
      </c>
      <c r="L146" s="5">
        <v>74.71</v>
      </c>
      <c r="M146" s="5">
        <v>6.79</v>
      </c>
      <c r="N146" s="10">
        <v>67.92</v>
      </c>
      <c r="O146" s="5">
        <f>I146*N146</f>
        <v>-1086.72</v>
      </c>
    </row>
    <row r="147" spans="1:15" ht="12.75">
      <c r="A147" s="4">
        <v>2016</v>
      </c>
      <c r="B147" s="3">
        <v>470</v>
      </c>
      <c r="C147" s="4" t="s">
        <v>277</v>
      </c>
      <c r="D147" s="4" t="s">
        <v>281</v>
      </c>
      <c r="E147" s="5">
        <v>81.4</v>
      </c>
      <c r="F147" s="4" t="s">
        <v>276</v>
      </c>
      <c r="G147" s="4" t="s">
        <v>78</v>
      </c>
      <c r="H147" s="4" t="s">
        <v>246</v>
      </c>
      <c r="I147" s="3">
        <v>-16</v>
      </c>
      <c r="J147" s="4" t="s">
        <v>68</v>
      </c>
      <c r="K147" s="3">
        <v>1147</v>
      </c>
      <c r="L147" s="5">
        <v>81.4</v>
      </c>
      <c r="M147" s="5">
        <v>7.4</v>
      </c>
      <c r="N147" s="10">
        <v>74</v>
      </c>
      <c r="O147" s="5">
        <f>I147*N147</f>
        <v>-1184</v>
      </c>
    </row>
    <row r="148" spans="1:15" ht="12.75">
      <c r="A148" s="4">
        <v>2016</v>
      </c>
      <c r="B148" s="3">
        <v>471</v>
      </c>
      <c r="C148" s="4" t="s">
        <v>277</v>
      </c>
      <c r="D148" s="4" t="s">
        <v>282</v>
      </c>
      <c r="E148" s="5">
        <v>845.67</v>
      </c>
      <c r="F148" s="4" t="s">
        <v>276</v>
      </c>
      <c r="G148" s="4" t="s">
        <v>78</v>
      </c>
      <c r="H148" s="4" t="s">
        <v>246</v>
      </c>
      <c r="I148" s="3">
        <v>-16</v>
      </c>
      <c r="J148" s="4" t="s">
        <v>68</v>
      </c>
      <c r="K148" s="3">
        <v>1155</v>
      </c>
      <c r="L148" s="5">
        <v>845.67</v>
      </c>
      <c r="M148" s="5">
        <v>76.88</v>
      </c>
      <c r="N148" s="10">
        <v>768.79</v>
      </c>
      <c r="O148" s="5">
        <f>I148*N148</f>
        <v>-12300.64</v>
      </c>
    </row>
    <row r="149" spans="1:15" ht="12.75">
      <c r="A149" s="4">
        <v>2016</v>
      </c>
      <c r="B149" s="3">
        <v>477</v>
      </c>
      <c r="C149" s="4" t="s">
        <v>274</v>
      </c>
      <c r="D149" s="4" t="s">
        <v>283</v>
      </c>
      <c r="E149" s="5">
        <v>1124.51</v>
      </c>
      <c r="F149" s="4" t="s">
        <v>276</v>
      </c>
      <c r="G149" s="4" t="s">
        <v>78</v>
      </c>
      <c r="H149" s="4" t="s">
        <v>246</v>
      </c>
      <c r="I149" s="3">
        <v>-16</v>
      </c>
      <c r="J149" s="4" t="s">
        <v>68</v>
      </c>
      <c r="K149" s="3">
        <v>1162</v>
      </c>
      <c r="L149" s="5">
        <v>1124.51</v>
      </c>
      <c r="M149" s="5">
        <v>102.23</v>
      </c>
      <c r="N149" s="10">
        <v>1022.28</v>
      </c>
      <c r="O149" s="5">
        <f>I149*N149</f>
        <v>-16356.48</v>
      </c>
    </row>
    <row r="150" spans="1:15" ht="12.75">
      <c r="A150" s="4">
        <v>2016</v>
      </c>
      <c r="B150" s="3">
        <v>592</v>
      </c>
      <c r="C150" s="4" t="s">
        <v>284</v>
      </c>
      <c r="D150" s="4" t="s">
        <v>285</v>
      </c>
      <c r="E150" s="5">
        <v>403.03</v>
      </c>
      <c r="F150" s="4" t="s">
        <v>276</v>
      </c>
      <c r="G150" s="4" t="s">
        <v>35</v>
      </c>
      <c r="H150" s="4" t="s">
        <v>246</v>
      </c>
      <c r="I150" s="3">
        <v>-16</v>
      </c>
      <c r="J150" s="4" t="s">
        <v>68</v>
      </c>
      <c r="K150" s="3">
        <v>1162</v>
      </c>
      <c r="L150" s="5">
        <v>403.03</v>
      </c>
      <c r="M150" s="5">
        <v>22.4</v>
      </c>
      <c r="N150" s="10">
        <v>380.63</v>
      </c>
      <c r="O150" s="5">
        <f>I150*N150</f>
        <v>-6090.08</v>
      </c>
    </row>
    <row r="151" spans="1:15" ht="12.75">
      <c r="A151" s="4">
        <v>2016</v>
      </c>
      <c r="B151" s="3">
        <v>598</v>
      </c>
      <c r="C151" s="4" t="s">
        <v>82</v>
      </c>
      <c r="D151" s="4" t="s">
        <v>286</v>
      </c>
      <c r="E151" s="5">
        <v>5495.51</v>
      </c>
      <c r="F151" s="4" t="s">
        <v>287</v>
      </c>
      <c r="G151" s="4" t="s">
        <v>35</v>
      </c>
      <c r="H151" s="4" t="s">
        <v>246</v>
      </c>
      <c r="I151" s="3">
        <v>-16</v>
      </c>
      <c r="J151" s="4" t="s">
        <v>68</v>
      </c>
      <c r="K151" s="3">
        <v>1171</v>
      </c>
      <c r="L151" s="5">
        <v>5495.51</v>
      </c>
      <c r="M151" s="5">
        <v>990.99</v>
      </c>
      <c r="N151" s="10">
        <v>4504.52</v>
      </c>
      <c r="O151" s="5">
        <f>I151*N151</f>
        <v>-72072.32</v>
      </c>
    </row>
    <row r="152" spans="1:15" ht="12.75">
      <c r="A152" s="4">
        <v>2016</v>
      </c>
      <c r="B152" s="3">
        <v>506</v>
      </c>
      <c r="C152" s="4" t="s">
        <v>288</v>
      </c>
      <c r="D152" s="4" t="s">
        <v>289</v>
      </c>
      <c r="E152" s="5">
        <v>269.85</v>
      </c>
      <c r="F152" s="4" t="s">
        <v>139</v>
      </c>
      <c r="G152" s="4" t="s">
        <v>66</v>
      </c>
      <c r="H152" s="4" t="s">
        <v>290</v>
      </c>
      <c r="I152" s="3">
        <v>-16</v>
      </c>
      <c r="J152" s="4" t="s">
        <v>70</v>
      </c>
      <c r="K152" s="3">
        <v>1041</v>
      </c>
      <c r="L152" s="5">
        <v>269.85</v>
      </c>
      <c r="M152" s="5">
        <v>48.66</v>
      </c>
      <c r="N152" s="10">
        <v>221.19</v>
      </c>
      <c r="O152" s="5">
        <f>I152*N152</f>
        <v>-3539.04</v>
      </c>
    </row>
    <row r="153" spans="1:15" ht="12.75">
      <c r="A153" s="4">
        <v>2016</v>
      </c>
      <c r="B153" s="3">
        <v>520</v>
      </c>
      <c r="C153" s="4" t="s">
        <v>67</v>
      </c>
      <c r="D153" s="4" t="s">
        <v>291</v>
      </c>
      <c r="E153" s="5">
        <v>1423.4</v>
      </c>
      <c r="F153" s="4" t="s">
        <v>292</v>
      </c>
      <c r="G153" s="4" t="s">
        <v>182</v>
      </c>
      <c r="H153" s="4" t="s">
        <v>246</v>
      </c>
      <c r="I153" s="3">
        <v>-16</v>
      </c>
      <c r="J153" s="4" t="s">
        <v>68</v>
      </c>
      <c r="K153" s="3">
        <v>1152</v>
      </c>
      <c r="L153" s="5">
        <v>1423.4</v>
      </c>
      <c r="M153" s="5">
        <v>0</v>
      </c>
      <c r="N153" s="10">
        <v>1423.4</v>
      </c>
      <c r="O153" s="5">
        <f>I153*N153</f>
        <v>-22774.4</v>
      </c>
    </row>
    <row r="154" spans="1:15" ht="12.75">
      <c r="A154" s="4">
        <v>2016</v>
      </c>
      <c r="B154" s="3">
        <v>566</v>
      </c>
      <c r="C154" s="4" t="s">
        <v>82</v>
      </c>
      <c r="D154" s="4" t="s">
        <v>293</v>
      </c>
      <c r="E154" s="5">
        <v>128.1</v>
      </c>
      <c r="F154" s="4" t="s">
        <v>75</v>
      </c>
      <c r="G154" s="4" t="s">
        <v>81</v>
      </c>
      <c r="H154" s="4" t="s">
        <v>246</v>
      </c>
      <c r="I154" s="3">
        <v>-16</v>
      </c>
      <c r="J154" s="4" t="s">
        <v>68</v>
      </c>
      <c r="K154" s="3">
        <v>1148</v>
      </c>
      <c r="L154" s="5">
        <v>128.1</v>
      </c>
      <c r="M154" s="5">
        <v>23.1</v>
      </c>
      <c r="N154" s="10">
        <v>105</v>
      </c>
      <c r="O154" s="5">
        <f>I154*N154</f>
        <v>-1680</v>
      </c>
    </row>
    <row r="155" spans="1:15" ht="12.75">
      <c r="A155" s="4">
        <v>2016</v>
      </c>
      <c r="B155" s="3">
        <v>642</v>
      </c>
      <c r="C155" s="4" t="s">
        <v>106</v>
      </c>
      <c r="D155" s="4" t="s">
        <v>294</v>
      </c>
      <c r="E155" s="5">
        <v>498.72</v>
      </c>
      <c r="F155" s="4" t="s">
        <v>295</v>
      </c>
      <c r="G155" s="4" t="s">
        <v>290</v>
      </c>
      <c r="H155" s="4" t="s">
        <v>296</v>
      </c>
      <c r="I155" s="3">
        <v>-16</v>
      </c>
      <c r="J155" s="4" t="s">
        <v>297</v>
      </c>
      <c r="K155" s="3">
        <v>1263</v>
      </c>
      <c r="L155" s="5">
        <v>498.72</v>
      </c>
      <c r="M155" s="5">
        <v>0</v>
      </c>
      <c r="N155" s="10">
        <v>498.72</v>
      </c>
      <c r="O155" s="5">
        <f>I155*N155</f>
        <v>-7979.52</v>
      </c>
    </row>
    <row r="156" spans="1:15" ht="12.75">
      <c r="A156" s="4">
        <v>2016</v>
      </c>
      <c r="B156" s="3">
        <v>510</v>
      </c>
      <c r="C156" s="4" t="s">
        <v>78</v>
      </c>
      <c r="D156" s="4" t="s">
        <v>298</v>
      </c>
      <c r="E156" s="5">
        <v>402.51</v>
      </c>
      <c r="F156" s="4" t="s">
        <v>192</v>
      </c>
      <c r="G156" s="4" t="s">
        <v>66</v>
      </c>
      <c r="H156" s="4" t="s">
        <v>299</v>
      </c>
      <c r="I156" s="3">
        <v>-18</v>
      </c>
      <c r="J156" s="4" t="s">
        <v>252</v>
      </c>
      <c r="K156" s="3">
        <v>1031</v>
      </c>
      <c r="L156" s="5">
        <v>402.51</v>
      </c>
      <c r="M156" s="5">
        <v>72.58</v>
      </c>
      <c r="N156" s="10">
        <v>329.93</v>
      </c>
      <c r="O156" s="5">
        <f>I156*N156</f>
        <v>-5938.74</v>
      </c>
    </row>
    <row r="157" spans="1:15" ht="12.75">
      <c r="A157" s="4">
        <v>2016</v>
      </c>
      <c r="B157" s="3">
        <v>604</v>
      </c>
      <c r="C157" s="4" t="s">
        <v>70</v>
      </c>
      <c r="D157" s="4" t="s">
        <v>300</v>
      </c>
      <c r="E157" s="5">
        <v>183.81</v>
      </c>
      <c r="F157" s="4" t="s">
        <v>301</v>
      </c>
      <c r="G157" s="4" t="s">
        <v>183</v>
      </c>
      <c r="H157" s="4" t="s">
        <v>302</v>
      </c>
      <c r="I157" s="3">
        <v>-19</v>
      </c>
      <c r="J157" s="4" t="s">
        <v>204</v>
      </c>
      <c r="K157" s="3">
        <v>1177</v>
      </c>
      <c r="L157" s="5">
        <v>183.81</v>
      </c>
      <c r="M157" s="5">
        <v>33.15</v>
      </c>
      <c r="N157" s="10">
        <v>150.66</v>
      </c>
      <c r="O157" s="5">
        <f>I157*N157</f>
        <v>-2862.54</v>
      </c>
    </row>
    <row r="158" spans="1:15" ht="12.75">
      <c r="A158" s="4">
        <v>2016</v>
      </c>
      <c r="B158" s="3">
        <v>458</v>
      </c>
      <c r="C158" s="4" t="s">
        <v>77</v>
      </c>
      <c r="D158" s="4" t="s">
        <v>303</v>
      </c>
      <c r="E158" s="5">
        <v>402.51</v>
      </c>
      <c r="F158" s="4" t="s">
        <v>192</v>
      </c>
      <c r="G158" s="4" t="s">
        <v>62</v>
      </c>
      <c r="H158" s="4" t="s">
        <v>186</v>
      </c>
      <c r="I158" s="3">
        <v>-10</v>
      </c>
      <c r="J158" s="4" t="s">
        <v>92</v>
      </c>
      <c r="K158" s="3">
        <v>953</v>
      </c>
      <c r="L158" s="5">
        <v>402.51</v>
      </c>
      <c r="M158" s="5">
        <v>72.58</v>
      </c>
      <c r="N158" s="10">
        <v>329.93</v>
      </c>
      <c r="O158" s="5">
        <f>I158*N158</f>
        <v>-3299.3</v>
      </c>
    </row>
    <row r="159" spans="1:15" ht="12.75">
      <c r="A159" s="4">
        <v>2016</v>
      </c>
      <c r="B159" s="3">
        <v>562</v>
      </c>
      <c r="C159" s="4" t="s">
        <v>304</v>
      </c>
      <c r="D159" s="4" t="s">
        <v>305</v>
      </c>
      <c r="E159" s="5">
        <v>1037</v>
      </c>
      <c r="F159" s="4" t="s">
        <v>306</v>
      </c>
      <c r="G159" s="4" t="s">
        <v>81</v>
      </c>
      <c r="H159" s="4" t="s">
        <v>307</v>
      </c>
      <c r="I159" s="3">
        <v>-10</v>
      </c>
      <c r="J159" s="4" t="s">
        <v>68</v>
      </c>
      <c r="K159" s="3">
        <v>1146</v>
      </c>
      <c r="L159" s="5">
        <v>1037</v>
      </c>
      <c r="M159" s="5">
        <v>187</v>
      </c>
      <c r="N159" s="10">
        <v>850</v>
      </c>
      <c r="O159" s="5">
        <f>I159*N159</f>
        <v>-8500</v>
      </c>
    </row>
    <row r="160" spans="1:15" ht="12.75">
      <c r="A160" s="4">
        <v>2016</v>
      </c>
      <c r="B160" s="3">
        <v>460</v>
      </c>
      <c r="C160" s="4" t="s">
        <v>89</v>
      </c>
      <c r="D160" s="4" t="s">
        <v>308</v>
      </c>
      <c r="E160" s="5">
        <v>21.96</v>
      </c>
      <c r="F160" s="4" t="s">
        <v>257</v>
      </c>
      <c r="G160" s="4" t="s">
        <v>62</v>
      </c>
      <c r="H160" s="4" t="s">
        <v>82</v>
      </c>
      <c r="I160" s="3">
        <v>-21</v>
      </c>
      <c r="J160" s="4" t="s">
        <v>92</v>
      </c>
      <c r="K160" s="3">
        <v>950</v>
      </c>
      <c r="L160" s="5">
        <v>21.96</v>
      </c>
      <c r="M160" s="5">
        <v>3.96</v>
      </c>
      <c r="N160" s="10">
        <v>18</v>
      </c>
      <c r="O160" s="5">
        <f>I160*N160</f>
        <v>-378</v>
      </c>
    </row>
    <row r="161" spans="1:15" ht="12.75">
      <c r="A161" s="4">
        <v>2016</v>
      </c>
      <c r="B161" s="3">
        <v>507</v>
      </c>
      <c r="C161" s="4" t="s">
        <v>288</v>
      </c>
      <c r="D161" s="4" t="s">
        <v>309</v>
      </c>
      <c r="E161" s="5">
        <v>383.9</v>
      </c>
      <c r="F161" s="4" t="s">
        <v>139</v>
      </c>
      <c r="G161" s="4" t="s">
        <v>66</v>
      </c>
      <c r="H161" s="4" t="s">
        <v>290</v>
      </c>
      <c r="I161" s="3">
        <v>-21</v>
      </c>
      <c r="J161" s="4" t="s">
        <v>252</v>
      </c>
      <c r="K161" s="3">
        <v>1028</v>
      </c>
      <c r="L161" s="5">
        <v>383.9</v>
      </c>
      <c r="M161" s="5">
        <v>69.23</v>
      </c>
      <c r="N161" s="10">
        <v>314.67</v>
      </c>
      <c r="O161" s="5">
        <f>I161*N161</f>
        <v>-6608.070000000001</v>
      </c>
    </row>
    <row r="162" spans="1:15" ht="12.75">
      <c r="A162" s="4">
        <v>2016</v>
      </c>
      <c r="B162" s="3">
        <v>599</v>
      </c>
      <c r="C162" s="4" t="s">
        <v>310</v>
      </c>
      <c r="D162" s="4" t="s">
        <v>311</v>
      </c>
      <c r="E162" s="5">
        <v>2318</v>
      </c>
      <c r="F162" s="4" t="s">
        <v>312</v>
      </c>
      <c r="G162" s="4" t="s">
        <v>35</v>
      </c>
      <c r="H162" s="4" t="s">
        <v>313</v>
      </c>
      <c r="I162" s="3">
        <v>-21</v>
      </c>
      <c r="J162" s="4" t="s">
        <v>204</v>
      </c>
      <c r="K162" s="3">
        <v>1190</v>
      </c>
      <c r="L162" s="5">
        <v>2318</v>
      </c>
      <c r="M162" s="5">
        <v>0</v>
      </c>
      <c r="N162" s="10">
        <v>2318</v>
      </c>
      <c r="O162" s="5">
        <f>I162*N162</f>
        <v>-48678</v>
      </c>
    </row>
    <row r="163" spans="1:15" ht="12.75">
      <c r="A163" s="4">
        <v>2016</v>
      </c>
      <c r="B163" s="3">
        <v>464</v>
      </c>
      <c r="C163" s="4" t="s">
        <v>77</v>
      </c>
      <c r="D163" s="4" t="s">
        <v>314</v>
      </c>
      <c r="E163" s="5">
        <v>234.85</v>
      </c>
      <c r="F163" s="4" t="s">
        <v>315</v>
      </c>
      <c r="G163" s="4" t="s">
        <v>62</v>
      </c>
      <c r="H163" s="4" t="s">
        <v>82</v>
      </c>
      <c r="I163" s="3">
        <v>-21</v>
      </c>
      <c r="J163" s="4" t="s">
        <v>92</v>
      </c>
      <c r="K163" s="3">
        <v>955</v>
      </c>
      <c r="L163" s="5">
        <v>234.85</v>
      </c>
      <c r="M163" s="5">
        <v>42.35</v>
      </c>
      <c r="N163" s="10">
        <v>192.5</v>
      </c>
      <c r="O163" s="5">
        <f>I163*N163</f>
        <v>-4042.5</v>
      </c>
    </row>
    <row r="164" spans="1:15" ht="12.75">
      <c r="A164" s="4">
        <v>2016</v>
      </c>
      <c r="B164" s="3">
        <v>593</v>
      </c>
      <c r="C164" s="4" t="s">
        <v>54</v>
      </c>
      <c r="D164" s="4" t="s">
        <v>316</v>
      </c>
      <c r="E164" s="5">
        <v>10248</v>
      </c>
      <c r="F164" s="4" t="s">
        <v>317</v>
      </c>
      <c r="G164" s="4" t="s">
        <v>35</v>
      </c>
      <c r="H164" s="4" t="s">
        <v>318</v>
      </c>
      <c r="I164" s="3">
        <v>-22</v>
      </c>
      <c r="J164" s="4" t="s">
        <v>68</v>
      </c>
      <c r="K164" s="3">
        <v>1167</v>
      </c>
      <c r="L164" s="5">
        <v>10248</v>
      </c>
      <c r="M164" s="5">
        <v>1848</v>
      </c>
      <c r="N164" s="10">
        <v>8400</v>
      </c>
      <c r="O164" s="5">
        <f>I164*N164</f>
        <v>-184800</v>
      </c>
    </row>
    <row r="165" spans="1:15" ht="12.75">
      <c r="A165" s="4">
        <v>2016</v>
      </c>
      <c r="B165" s="3">
        <v>594</v>
      </c>
      <c r="C165" s="4" t="s">
        <v>54</v>
      </c>
      <c r="D165" s="4" t="s">
        <v>319</v>
      </c>
      <c r="E165" s="5">
        <v>18000</v>
      </c>
      <c r="F165" s="4" t="s">
        <v>317</v>
      </c>
      <c r="G165" s="4" t="s">
        <v>35</v>
      </c>
      <c r="H165" s="4" t="s">
        <v>318</v>
      </c>
      <c r="I165" s="3">
        <v>-22</v>
      </c>
      <c r="J165" s="4" t="s">
        <v>68</v>
      </c>
      <c r="K165" s="3">
        <v>1168</v>
      </c>
      <c r="L165" s="5">
        <v>18000</v>
      </c>
      <c r="M165" s="5">
        <v>3245.9</v>
      </c>
      <c r="N165" s="10">
        <v>14754.1</v>
      </c>
      <c r="O165" s="5">
        <f>I165*N165</f>
        <v>-324590.2</v>
      </c>
    </row>
    <row r="166" spans="1:15" ht="12.75">
      <c r="A166" s="4">
        <v>2016</v>
      </c>
      <c r="B166" s="3">
        <v>595</v>
      </c>
      <c r="C166" s="4" t="s">
        <v>54</v>
      </c>
      <c r="D166" s="4" t="s">
        <v>320</v>
      </c>
      <c r="E166" s="5">
        <v>12200</v>
      </c>
      <c r="F166" s="4" t="s">
        <v>317</v>
      </c>
      <c r="G166" s="4" t="s">
        <v>35</v>
      </c>
      <c r="H166" s="4" t="s">
        <v>318</v>
      </c>
      <c r="I166" s="3">
        <v>-22</v>
      </c>
      <c r="J166" s="4" t="s">
        <v>68</v>
      </c>
      <c r="K166" s="3">
        <v>1169</v>
      </c>
      <c r="L166" s="5">
        <v>12200</v>
      </c>
      <c r="M166" s="5">
        <v>2200</v>
      </c>
      <c r="N166" s="10">
        <v>10000</v>
      </c>
      <c r="O166" s="5">
        <f>I166*N166</f>
        <v>-220000</v>
      </c>
    </row>
    <row r="167" spans="1:15" ht="12.75">
      <c r="A167" s="4">
        <v>2016</v>
      </c>
      <c r="B167" s="3">
        <v>596</v>
      </c>
      <c r="C167" s="4" t="s">
        <v>54</v>
      </c>
      <c r="D167" s="4" t="s">
        <v>321</v>
      </c>
      <c r="E167" s="5">
        <v>18413.46</v>
      </c>
      <c r="F167" s="4" t="s">
        <v>317</v>
      </c>
      <c r="G167" s="4" t="s">
        <v>35</v>
      </c>
      <c r="H167" s="4" t="s">
        <v>318</v>
      </c>
      <c r="I167" s="3">
        <v>-22</v>
      </c>
      <c r="J167" s="4" t="s">
        <v>68</v>
      </c>
      <c r="K167" s="3">
        <v>1170</v>
      </c>
      <c r="L167" s="5">
        <v>18413.46</v>
      </c>
      <c r="M167" s="5">
        <v>3320.46</v>
      </c>
      <c r="N167" s="10">
        <v>15093</v>
      </c>
      <c r="O167" s="5">
        <f>I167*N167</f>
        <v>-332046</v>
      </c>
    </row>
    <row r="168" spans="1:15" ht="12.75">
      <c r="A168" s="4">
        <v>2016</v>
      </c>
      <c r="B168" s="3">
        <v>597</v>
      </c>
      <c r="C168" s="4" t="s">
        <v>54</v>
      </c>
      <c r="D168" s="4" t="s">
        <v>322</v>
      </c>
      <c r="E168" s="5">
        <v>1836.1</v>
      </c>
      <c r="F168" s="4" t="s">
        <v>317</v>
      </c>
      <c r="G168" s="4" t="s">
        <v>35</v>
      </c>
      <c r="H168" s="4" t="s">
        <v>318</v>
      </c>
      <c r="I168" s="3">
        <v>-22</v>
      </c>
      <c r="J168" s="4" t="s">
        <v>68</v>
      </c>
      <c r="K168" s="3">
        <v>1172</v>
      </c>
      <c r="L168" s="5">
        <v>1836.1</v>
      </c>
      <c r="M168" s="5">
        <v>331.1</v>
      </c>
      <c r="N168" s="10">
        <v>1505</v>
      </c>
      <c r="O168" s="5">
        <f>I168*N168</f>
        <v>-33110</v>
      </c>
    </row>
    <row r="169" spans="1:15" ht="12.75">
      <c r="A169" s="4">
        <v>2016</v>
      </c>
      <c r="B169" s="3">
        <v>623</v>
      </c>
      <c r="C169" s="4" t="s">
        <v>68</v>
      </c>
      <c r="D169" s="4" t="s">
        <v>323</v>
      </c>
      <c r="E169" s="5">
        <v>1517.56</v>
      </c>
      <c r="F169" s="4" t="s">
        <v>324</v>
      </c>
      <c r="G169" s="4" t="s">
        <v>106</v>
      </c>
      <c r="H169" s="4" t="s">
        <v>325</v>
      </c>
      <c r="I169" s="3">
        <v>-23</v>
      </c>
      <c r="J169" s="4" t="s">
        <v>290</v>
      </c>
      <c r="K169" s="3">
        <v>1260</v>
      </c>
      <c r="L169" s="5">
        <v>1517.56</v>
      </c>
      <c r="M169" s="5">
        <v>273.66</v>
      </c>
      <c r="N169" s="10">
        <v>1243.9</v>
      </c>
      <c r="O169" s="5">
        <f>I169*N169</f>
        <v>-28609.7</v>
      </c>
    </row>
    <row r="170" spans="1:15" ht="12.75">
      <c r="A170" s="4">
        <v>2016</v>
      </c>
      <c r="B170" s="3">
        <v>509</v>
      </c>
      <c r="C170" s="4" t="s">
        <v>78</v>
      </c>
      <c r="D170" s="4" t="s">
        <v>326</v>
      </c>
      <c r="E170" s="5">
        <v>976.62</v>
      </c>
      <c r="F170" s="4" t="s">
        <v>46</v>
      </c>
      <c r="G170" s="4" t="s">
        <v>66</v>
      </c>
      <c r="H170" s="4" t="s">
        <v>246</v>
      </c>
      <c r="I170" s="3">
        <v>-24</v>
      </c>
      <c r="J170" s="4" t="s">
        <v>70</v>
      </c>
      <c r="K170" s="3">
        <v>1043</v>
      </c>
      <c r="L170" s="5">
        <v>976.62</v>
      </c>
      <c r="M170" s="5">
        <v>176.11</v>
      </c>
      <c r="N170" s="10">
        <v>800.51</v>
      </c>
      <c r="O170" s="5">
        <f>I170*N170</f>
        <v>-19212.239999999998</v>
      </c>
    </row>
    <row r="171" spans="1:15" ht="12.75">
      <c r="A171" s="4">
        <v>2016</v>
      </c>
      <c r="B171" s="3">
        <v>584</v>
      </c>
      <c r="C171" s="4" t="s">
        <v>77</v>
      </c>
      <c r="D171" s="4" t="s">
        <v>327</v>
      </c>
      <c r="E171" s="5">
        <v>439.2</v>
      </c>
      <c r="F171" s="4" t="s">
        <v>215</v>
      </c>
      <c r="G171" s="4" t="s">
        <v>70</v>
      </c>
      <c r="H171" s="4" t="s">
        <v>246</v>
      </c>
      <c r="I171" s="3">
        <v>-24</v>
      </c>
      <c r="J171" s="4" t="s">
        <v>70</v>
      </c>
      <c r="K171" s="3">
        <v>1064</v>
      </c>
      <c r="L171" s="5">
        <v>439.2</v>
      </c>
      <c r="M171" s="5">
        <v>79.2</v>
      </c>
      <c r="N171" s="10">
        <v>360</v>
      </c>
      <c r="O171" s="5">
        <f>I171*N171</f>
        <v>-8640</v>
      </c>
    </row>
    <row r="172" spans="1:15" ht="12.75">
      <c r="A172" s="4">
        <v>2016</v>
      </c>
      <c r="B172" s="3">
        <v>585</v>
      </c>
      <c r="C172" s="4" t="s">
        <v>328</v>
      </c>
      <c r="D172" s="4" t="s">
        <v>329</v>
      </c>
      <c r="E172" s="5">
        <v>45.51</v>
      </c>
      <c r="F172" s="4" t="s">
        <v>215</v>
      </c>
      <c r="G172" s="4" t="s">
        <v>70</v>
      </c>
      <c r="H172" s="4" t="s">
        <v>246</v>
      </c>
      <c r="I172" s="3">
        <v>-24</v>
      </c>
      <c r="J172" s="4" t="s">
        <v>70</v>
      </c>
      <c r="K172" s="3">
        <v>1054</v>
      </c>
      <c r="L172" s="5">
        <v>45.51</v>
      </c>
      <c r="M172" s="5">
        <v>8.21</v>
      </c>
      <c r="N172" s="10">
        <v>37.3</v>
      </c>
      <c r="O172" s="5">
        <f>I172*N172</f>
        <v>-895.1999999999999</v>
      </c>
    </row>
    <row r="173" spans="1:15" ht="12.75">
      <c r="A173" s="4">
        <v>2016</v>
      </c>
      <c r="B173" s="3">
        <v>586</v>
      </c>
      <c r="C173" s="4" t="s">
        <v>137</v>
      </c>
      <c r="D173" s="4" t="s">
        <v>330</v>
      </c>
      <c r="E173" s="5">
        <v>256.2</v>
      </c>
      <c r="F173" s="4" t="s">
        <v>215</v>
      </c>
      <c r="G173" s="4" t="s">
        <v>70</v>
      </c>
      <c r="H173" s="4" t="s">
        <v>246</v>
      </c>
      <c r="I173" s="3">
        <v>-24</v>
      </c>
      <c r="J173" s="4" t="s">
        <v>70</v>
      </c>
      <c r="K173" s="3">
        <v>1057</v>
      </c>
      <c r="L173" s="5">
        <v>256.2</v>
      </c>
      <c r="M173" s="5">
        <v>46.2</v>
      </c>
      <c r="N173" s="10">
        <v>210</v>
      </c>
      <c r="O173" s="5">
        <f>I173*N173</f>
        <v>-5040</v>
      </c>
    </row>
    <row r="174" spans="1:15" ht="12.75">
      <c r="A174" s="4">
        <v>2016</v>
      </c>
      <c r="B174" s="3">
        <v>587</v>
      </c>
      <c r="C174" s="4" t="s">
        <v>137</v>
      </c>
      <c r="D174" s="4" t="s">
        <v>331</v>
      </c>
      <c r="E174" s="5">
        <v>609.79</v>
      </c>
      <c r="F174" s="4" t="s">
        <v>215</v>
      </c>
      <c r="G174" s="4" t="s">
        <v>70</v>
      </c>
      <c r="H174" s="4" t="s">
        <v>246</v>
      </c>
      <c r="I174" s="3">
        <v>-24</v>
      </c>
      <c r="J174" s="4" t="s">
        <v>70</v>
      </c>
      <c r="K174" s="3">
        <v>1065</v>
      </c>
      <c r="L174" s="5">
        <v>609.79</v>
      </c>
      <c r="M174" s="5">
        <v>109.96</v>
      </c>
      <c r="N174" s="10">
        <v>499.83</v>
      </c>
      <c r="O174" s="5">
        <f>I174*N174</f>
        <v>-11995.92</v>
      </c>
    </row>
    <row r="175" spans="1:15" ht="12.75">
      <c r="A175" s="4">
        <v>2016</v>
      </c>
      <c r="B175" s="3">
        <v>633</v>
      </c>
      <c r="C175" s="4" t="s">
        <v>35</v>
      </c>
      <c r="D175" s="4" t="s">
        <v>332</v>
      </c>
      <c r="E175" s="5">
        <v>1205</v>
      </c>
      <c r="F175" s="4" t="s">
        <v>215</v>
      </c>
      <c r="G175" s="4" t="s">
        <v>106</v>
      </c>
      <c r="H175" s="4" t="s">
        <v>333</v>
      </c>
      <c r="I175" s="3">
        <v>-24</v>
      </c>
      <c r="J175" s="4" t="s">
        <v>106</v>
      </c>
      <c r="K175" s="3">
        <v>1219</v>
      </c>
      <c r="L175" s="5">
        <v>1205</v>
      </c>
      <c r="M175" s="5">
        <v>217.3</v>
      </c>
      <c r="N175" s="10">
        <v>987.7</v>
      </c>
      <c r="O175" s="5">
        <f>I175*N175</f>
        <v>-23704.800000000003</v>
      </c>
    </row>
    <row r="176" spans="1:15" ht="12.75">
      <c r="A176" s="4">
        <v>2016</v>
      </c>
      <c r="B176" s="3">
        <v>643</v>
      </c>
      <c r="C176" s="4" t="s">
        <v>106</v>
      </c>
      <c r="D176" s="4" t="s">
        <v>334</v>
      </c>
      <c r="E176" s="5">
        <v>110</v>
      </c>
      <c r="F176" s="4" t="s">
        <v>335</v>
      </c>
      <c r="G176" s="4" t="s">
        <v>290</v>
      </c>
      <c r="H176" s="4" t="s">
        <v>336</v>
      </c>
      <c r="I176" s="3">
        <v>-24</v>
      </c>
      <c r="J176" s="4" t="s">
        <v>297</v>
      </c>
      <c r="K176" s="3">
        <v>1256</v>
      </c>
      <c r="L176" s="5">
        <v>110</v>
      </c>
      <c r="M176" s="5">
        <v>0</v>
      </c>
      <c r="N176" s="10">
        <v>110</v>
      </c>
      <c r="O176" s="5">
        <f>I176*N176</f>
        <v>-2640</v>
      </c>
    </row>
    <row r="177" spans="1:15" ht="12.75">
      <c r="A177" s="4">
        <v>2016</v>
      </c>
      <c r="B177" s="3">
        <v>620</v>
      </c>
      <c r="C177" s="4" t="s">
        <v>68</v>
      </c>
      <c r="D177" s="4" t="s">
        <v>337</v>
      </c>
      <c r="E177" s="5">
        <v>2896.28</v>
      </c>
      <c r="F177" s="4" t="s">
        <v>87</v>
      </c>
      <c r="G177" s="4" t="s">
        <v>106</v>
      </c>
      <c r="H177" s="4" t="s">
        <v>325</v>
      </c>
      <c r="I177" s="3">
        <v>-24</v>
      </c>
      <c r="J177" s="4" t="s">
        <v>112</v>
      </c>
      <c r="K177" s="3">
        <v>1228</v>
      </c>
      <c r="L177" s="5">
        <v>2896.28</v>
      </c>
      <c r="M177" s="5">
        <v>522.28</v>
      </c>
      <c r="N177" s="10">
        <v>2374</v>
      </c>
      <c r="O177" s="5">
        <f>I177*N177</f>
        <v>-56976</v>
      </c>
    </row>
    <row r="178" spans="1:15" ht="12.75">
      <c r="A178" s="4">
        <v>2016</v>
      </c>
      <c r="B178" s="3">
        <v>640</v>
      </c>
      <c r="C178" s="4" t="s">
        <v>68</v>
      </c>
      <c r="D178" s="4" t="s">
        <v>338</v>
      </c>
      <c r="E178" s="5">
        <v>1683.6</v>
      </c>
      <c r="F178" s="4" t="s">
        <v>87</v>
      </c>
      <c r="G178" s="4" t="s">
        <v>112</v>
      </c>
      <c r="H178" s="4" t="s">
        <v>325</v>
      </c>
      <c r="I178" s="3">
        <v>-24</v>
      </c>
      <c r="J178" s="4" t="s">
        <v>112</v>
      </c>
      <c r="K178" s="3">
        <v>1231</v>
      </c>
      <c r="L178" s="5">
        <v>1683.6</v>
      </c>
      <c r="M178" s="5">
        <v>303.6</v>
      </c>
      <c r="N178" s="10">
        <v>1380</v>
      </c>
      <c r="O178" s="5">
        <f>I178*N178</f>
        <v>-33120</v>
      </c>
    </row>
    <row r="179" spans="1:15" ht="12.75">
      <c r="A179" s="4">
        <v>2016</v>
      </c>
      <c r="B179" s="3">
        <v>621</v>
      </c>
      <c r="C179" s="4" t="s">
        <v>68</v>
      </c>
      <c r="D179" s="4" t="s">
        <v>339</v>
      </c>
      <c r="E179" s="5">
        <v>4575</v>
      </c>
      <c r="F179" s="4" t="s">
        <v>340</v>
      </c>
      <c r="G179" s="4" t="s">
        <v>106</v>
      </c>
      <c r="H179" s="4" t="s">
        <v>325</v>
      </c>
      <c r="I179" s="3">
        <v>-24</v>
      </c>
      <c r="J179" s="4" t="s">
        <v>112</v>
      </c>
      <c r="K179" s="3">
        <v>1222</v>
      </c>
      <c r="L179" s="5">
        <v>4575</v>
      </c>
      <c r="M179" s="5">
        <v>825</v>
      </c>
      <c r="N179" s="10">
        <v>3750</v>
      </c>
      <c r="O179" s="5">
        <f>I179*N179</f>
        <v>-90000</v>
      </c>
    </row>
    <row r="180" spans="1:15" ht="12.75">
      <c r="A180" s="4">
        <v>2016</v>
      </c>
      <c r="B180" s="3">
        <v>569</v>
      </c>
      <c r="C180" s="4" t="s">
        <v>82</v>
      </c>
      <c r="D180" s="4" t="s">
        <v>341</v>
      </c>
      <c r="E180" s="5">
        <v>390.4</v>
      </c>
      <c r="F180" s="4" t="s">
        <v>342</v>
      </c>
      <c r="G180" s="4" t="s">
        <v>119</v>
      </c>
      <c r="H180" s="4" t="s">
        <v>246</v>
      </c>
      <c r="I180" s="3">
        <v>-24</v>
      </c>
      <c r="J180" s="4" t="s">
        <v>70</v>
      </c>
      <c r="K180" s="3">
        <v>1059</v>
      </c>
      <c r="L180" s="5">
        <v>390.4</v>
      </c>
      <c r="M180" s="5">
        <v>70.4</v>
      </c>
      <c r="N180" s="10">
        <v>320</v>
      </c>
      <c r="O180" s="5">
        <f>I180*N180</f>
        <v>-7680</v>
      </c>
    </row>
    <row r="181" spans="1:15" ht="12.75">
      <c r="A181" s="4">
        <v>2016</v>
      </c>
      <c r="B181" s="3">
        <v>580</v>
      </c>
      <c r="C181" s="4" t="s">
        <v>252</v>
      </c>
      <c r="D181" s="4" t="s">
        <v>343</v>
      </c>
      <c r="E181" s="5">
        <v>439.2</v>
      </c>
      <c r="F181" s="4" t="s">
        <v>344</v>
      </c>
      <c r="G181" s="4" t="s">
        <v>54</v>
      </c>
      <c r="H181" s="4" t="s">
        <v>246</v>
      </c>
      <c r="I181" s="3">
        <v>-24</v>
      </c>
      <c r="J181" s="4" t="s">
        <v>70</v>
      </c>
      <c r="K181" s="3">
        <v>1060</v>
      </c>
      <c r="L181" s="5">
        <v>439.2</v>
      </c>
      <c r="M181" s="5">
        <v>79.2</v>
      </c>
      <c r="N181" s="10">
        <v>360</v>
      </c>
      <c r="O181" s="5">
        <f>I181*N181</f>
        <v>-8640</v>
      </c>
    </row>
    <row r="182" spans="1:15" ht="12.75">
      <c r="A182" s="4">
        <v>2016</v>
      </c>
      <c r="B182" s="3">
        <v>607</v>
      </c>
      <c r="C182" s="4" t="s">
        <v>85</v>
      </c>
      <c r="D182" s="4" t="s">
        <v>345</v>
      </c>
      <c r="E182" s="5">
        <v>7930</v>
      </c>
      <c r="F182" s="4" t="s">
        <v>346</v>
      </c>
      <c r="G182" s="4" t="s">
        <v>183</v>
      </c>
      <c r="H182" s="4" t="s">
        <v>347</v>
      </c>
      <c r="I182" s="3">
        <v>-24</v>
      </c>
      <c r="J182" s="4" t="s">
        <v>204</v>
      </c>
      <c r="K182" s="3">
        <v>1192</v>
      </c>
      <c r="L182" s="5">
        <v>7930</v>
      </c>
      <c r="M182" s="5">
        <v>1430</v>
      </c>
      <c r="N182" s="10">
        <v>6500</v>
      </c>
      <c r="O182" s="5">
        <f>I182*N182</f>
        <v>-156000</v>
      </c>
    </row>
    <row r="183" spans="1:15" ht="12.75">
      <c r="A183" s="4">
        <v>2016</v>
      </c>
      <c r="B183" s="3">
        <v>631</v>
      </c>
      <c r="C183" s="4" t="s">
        <v>183</v>
      </c>
      <c r="D183" s="4" t="s">
        <v>348</v>
      </c>
      <c r="E183" s="5">
        <v>5593.65</v>
      </c>
      <c r="F183" s="4" t="s">
        <v>349</v>
      </c>
      <c r="G183" s="4" t="s">
        <v>106</v>
      </c>
      <c r="H183" s="4" t="s">
        <v>325</v>
      </c>
      <c r="I183" s="3">
        <v>-24</v>
      </c>
      <c r="J183" s="4" t="s">
        <v>112</v>
      </c>
      <c r="K183" s="3">
        <v>1224</v>
      </c>
      <c r="L183" s="5">
        <v>5593.65</v>
      </c>
      <c r="M183" s="5">
        <v>1008.69</v>
      </c>
      <c r="N183" s="10">
        <v>4584.96</v>
      </c>
      <c r="O183" s="5">
        <f>I183*N183</f>
        <v>-110039.04000000001</v>
      </c>
    </row>
    <row r="184" spans="1:15" ht="12.75">
      <c r="A184" s="4">
        <v>2016</v>
      </c>
      <c r="B184" s="3">
        <v>632</v>
      </c>
      <c r="C184" s="4" t="s">
        <v>183</v>
      </c>
      <c r="D184" s="4" t="s">
        <v>350</v>
      </c>
      <c r="E184" s="5">
        <v>20680.95</v>
      </c>
      <c r="F184" s="4" t="s">
        <v>349</v>
      </c>
      <c r="G184" s="4" t="s">
        <v>106</v>
      </c>
      <c r="H184" s="4" t="s">
        <v>325</v>
      </c>
      <c r="I184" s="3">
        <v>-24</v>
      </c>
      <c r="J184" s="4" t="s">
        <v>112</v>
      </c>
      <c r="K184" s="3">
        <v>1224</v>
      </c>
      <c r="L184" s="5">
        <v>20680.95</v>
      </c>
      <c r="M184" s="5">
        <v>3729.35</v>
      </c>
      <c r="N184" s="10">
        <v>16951.6</v>
      </c>
      <c r="O184" s="5">
        <f>I184*N184</f>
        <v>-406838.39999999997</v>
      </c>
    </row>
    <row r="185" spans="1:15" ht="12.75">
      <c r="A185" s="4">
        <v>2016</v>
      </c>
      <c r="B185" s="3">
        <v>516</v>
      </c>
      <c r="C185" s="4" t="s">
        <v>177</v>
      </c>
      <c r="D185" s="4" t="s">
        <v>351</v>
      </c>
      <c r="E185" s="5">
        <v>572.18</v>
      </c>
      <c r="F185" s="4" t="s">
        <v>352</v>
      </c>
      <c r="G185" s="4" t="s">
        <v>66</v>
      </c>
      <c r="H185" s="4" t="s">
        <v>246</v>
      </c>
      <c r="I185" s="3">
        <v>-25</v>
      </c>
      <c r="J185" s="4" t="s">
        <v>54</v>
      </c>
      <c r="K185" s="3">
        <v>1027</v>
      </c>
      <c r="L185" s="5">
        <v>572.18</v>
      </c>
      <c r="M185" s="5">
        <v>0</v>
      </c>
      <c r="N185" s="10">
        <v>572.18</v>
      </c>
      <c r="O185" s="5">
        <f>I185*N185</f>
        <v>-14304.499999999998</v>
      </c>
    </row>
    <row r="186" spans="1:15" ht="12.75">
      <c r="A186" s="4">
        <v>2016</v>
      </c>
      <c r="B186" s="3">
        <v>641</v>
      </c>
      <c r="C186" s="4" t="s">
        <v>68</v>
      </c>
      <c r="D186" s="4" t="s">
        <v>353</v>
      </c>
      <c r="E186" s="5">
        <v>950</v>
      </c>
      <c r="F186" s="4" t="s">
        <v>27</v>
      </c>
      <c r="G186" s="4" t="s">
        <v>112</v>
      </c>
      <c r="H186" s="4" t="s">
        <v>354</v>
      </c>
      <c r="I186" s="3">
        <v>-25</v>
      </c>
      <c r="J186" s="4" t="s">
        <v>112</v>
      </c>
      <c r="K186" s="3">
        <v>1230</v>
      </c>
      <c r="L186" s="5">
        <v>950</v>
      </c>
      <c r="M186" s="5">
        <v>171.31</v>
      </c>
      <c r="N186" s="10">
        <v>778.69</v>
      </c>
      <c r="O186" s="5">
        <f>I186*N186</f>
        <v>-19467.25</v>
      </c>
    </row>
    <row r="187" spans="1:15" ht="12.75">
      <c r="A187" s="4">
        <v>2016</v>
      </c>
      <c r="B187" s="3">
        <v>634</v>
      </c>
      <c r="C187" s="4" t="s">
        <v>183</v>
      </c>
      <c r="D187" s="4" t="s">
        <v>355</v>
      </c>
      <c r="E187" s="5">
        <v>13000</v>
      </c>
      <c r="F187" s="4" t="s">
        <v>356</v>
      </c>
      <c r="G187" s="4" t="s">
        <v>106</v>
      </c>
      <c r="H187" s="4" t="s">
        <v>354</v>
      </c>
      <c r="I187" s="3">
        <v>-25</v>
      </c>
      <c r="J187" s="4" t="s">
        <v>112</v>
      </c>
      <c r="K187" s="3">
        <v>1227</v>
      </c>
      <c r="L187" s="5">
        <v>13000</v>
      </c>
      <c r="M187" s="5">
        <v>2344.26</v>
      </c>
      <c r="N187" s="10">
        <v>10655.74</v>
      </c>
      <c r="O187" s="5">
        <f>I187*N187</f>
        <v>-266393.5</v>
      </c>
    </row>
    <row r="188" spans="1:15" ht="12.75">
      <c r="A188" s="4">
        <v>2016</v>
      </c>
      <c r="B188" s="3">
        <v>636</v>
      </c>
      <c r="C188" s="4" t="s">
        <v>183</v>
      </c>
      <c r="D188" s="4" t="s">
        <v>357</v>
      </c>
      <c r="E188" s="5">
        <v>11773</v>
      </c>
      <c r="F188" s="4" t="s">
        <v>358</v>
      </c>
      <c r="G188" s="4" t="s">
        <v>106</v>
      </c>
      <c r="H188" s="4" t="s">
        <v>354</v>
      </c>
      <c r="I188" s="3">
        <v>-25</v>
      </c>
      <c r="J188" s="4" t="s">
        <v>112</v>
      </c>
      <c r="K188" s="3">
        <v>1226</v>
      </c>
      <c r="L188" s="5">
        <v>11773</v>
      </c>
      <c r="M188" s="5">
        <v>2123</v>
      </c>
      <c r="N188" s="10">
        <v>9650</v>
      </c>
      <c r="O188" s="5">
        <f>I188*N188</f>
        <v>-241250</v>
      </c>
    </row>
    <row r="189" spans="1:15" ht="12.75">
      <c r="A189" s="4">
        <v>2016</v>
      </c>
      <c r="B189" s="3">
        <v>571</v>
      </c>
      <c r="C189" s="4" t="s">
        <v>252</v>
      </c>
      <c r="D189" s="4" t="s">
        <v>359</v>
      </c>
      <c r="E189" s="5">
        <v>17.68</v>
      </c>
      <c r="F189" s="4" t="s">
        <v>116</v>
      </c>
      <c r="G189" s="4" t="s">
        <v>119</v>
      </c>
      <c r="H189" s="4" t="s">
        <v>246</v>
      </c>
      <c r="I189" s="3">
        <v>-26</v>
      </c>
      <c r="J189" s="4" t="s">
        <v>119</v>
      </c>
      <c r="K189" s="3">
        <v>1038</v>
      </c>
      <c r="L189" s="5">
        <v>17.68</v>
      </c>
      <c r="M189" s="5">
        <v>3.19</v>
      </c>
      <c r="N189" s="10">
        <v>14.49</v>
      </c>
      <c r="O189" s="5">
        <f>I189*N189</f>
        <v>-376.74</v>
      </c>
    </row>
    <row r="190" spans="1:15" ht="12.75">
      <c r="A190" s="4">
        <v>2016</v>
      </c>
      <c r="B190" s="3">
        <v>572</v>
      </c>
      <c r="C190" s="4" t="s">
        <v>360</v>
      </c>
      <c r="D190" s="4" t="s">
        <v>189</v>
      </c>
      <c r="E190" s="5">
        <v>300</v>
      </c>
      <c r="F190" s="4" t="s">
        <v>361</v>
      </c>
      <c r="G190" s="4" t="s">
        <v>119</v>
      </c>
      <c r="H190" s="4" t="s">
        <v>246</v>
      </c>
      <c r="I190" s="3">
        <v>-26</v>
      </c>
      <c r="J190" s="4" t="s">
        <v>119</v>
      </c>
      <c r="K190" s="3">
        <v>1035</v>
      </c>
      <c r="L190" s="5">
        <v>300</v>
      </c>
      <c r="M190" s="5">
        <v>27.27</v>
      </c>
      <c r="N190" s="10">
        <v>272.73</v>
      </c>
      <c r="O190" s="5">
        <f>I190*N190</f>
        <v>-7090.9800000000005</v>
      </c>
    </row>
    <row r="191" spans="1:15" ht="12.75">
      <c r="A191" s="4">
        <v>2016</v>
      </c>
      <c r="B191" s="3">
        <v>574</v>
      </c>
      <c r="C191" s="4" t="s">
        <v>78</v>
      </c>
      <c r="D191" s="4" t="s">
        <v>362</v>
      </c>
      <c r="E191" s="5">
        <v>457.5</v>
      </c>
      <c r="F191" s="4" t="s">
        <v>84</v>
      </c>
      <c r="G191" s="4" t="s">
        <v>119</v>
      </c>
      <c r="H191" s="4" t="s">
        <v>246</v>
      </c>
      <c r="I191" s="3">
        <v>-26</v>
      </c>
      <c r="J191" s="4" t="s">
        <v>119</v>
      </c>
      <c r="K191" s="3">
        <v>1037</v>
      </c>
      <c r="L191" s="5">
        <v>457.5</v>
      </c>
      <c r="M191" s="5">
        <v>82.5</v>
      </c>
      <c r="N191" s="10">
        <v>375</v>
      </c>
      <c r="O191" s="5">
        <f>I191*N191</f>
        <v>-9750</v>
      </c>
    </row>
    <row r="192" spans="1:15" ht="12.75">
      <c r="A192" s="4">
        <v>2016</v>
      </c>
      <c r="B192" s="3">
        <v>575</v>
      </c>
      <c r="C192" s="4" t="s">
        <v>78</v>
      </c>
      <c r="D192" s="4" t="s">
        <v>363</v>
      </c>
      <c r="E192" s="5">
        <v>534.36</v>
      </c>
      <c r="F192" s="4" t="s">
        <v>84</v>
      </c>
      <c r="G192" s="4" t="s">
        <v>119</v>
      </c>
      <c r="H192" s="4" t="s">
        <v>246</v>
      </c>
      <c r="I192" s="3">
        <v>-26</v>
      </c>
      <c r="J192" s="4" t="s">
        <v>119</v>
      </c>
      <c r="K192" s="3">
        <v>1032</v>
      </c>
      <c r="L192" s="5">
        <v>534.36</v>
      </c>
      <c r="M192" s="5">
        <v>96.36</v>
      </c>
      <c r="N192" s="10">
        <v>438</v>
      </c>
      <c r="O192" s="5">
        <f>I192*N192</f>
        <v>-11388</v>
      </c>
    </row>
    <row r="193" spans="1:15" ht="12.75">
      <c r="A193" s="4">
        <v>2016</v>
      </c>
      <c r="B193" s="3">
        <v>612</v>
      </c>
      <c r="C193" s="4" t="s">
        <v>68</v>
      </c>
      <c r="D193" s="4" t="s">
        <v>364</v>
      </c>
      <c r="E193" s="5">
        <v>29.91</v>
      </c>
      <c r="F193" s="4" t="s">
        <v>365</v>
      </c>
      <c r="G193" s="4" t="s">
        <v>183</v>
      </c>
      <c r="H193" s="4" t="s">
        <v>333</v>
      </c>
      <c r="I193" s="3">
        <v>-26</v>
      </c>
      <c r="J193" s="4" t="s">
        <v>204</v>
      </c>
      <c r="K193" s="3">
        <v>1184</v>
      </c>
      <c r="L193" s="5">
        <v>29.91</v>
      </c>
      <c r="M193" s="5">
        <v>0</v>
      </c>
      <c r="N193" s="10">
        <v>29.91</v>
      </c>
      <c r="O193" s="5">
        <f>I193*N193</f>
        <v>-777.66</v>
      </c>
    </row>
    <row r="194" spans="1:15" ht="12.75">
      <c r="A194" s="4">
        <v>2016</v>
      </c>
      <c r="B194" s="3">
        <v>647</v>
      </c>
      <c r="C194" s="4" t="s">
        <v>183</v>
      </c>
      <c r="D194" s="4" t="s">
        <v>366</v>
      </c>
      <c r="E194" s="5">
        <v>28060</v>
      </c>
      <c r="F194" s="4" t="s">
        <v>367</v>
      </c>
      <c r="G194" s="4" t="s">
        <v>290</v>
      </c>
      <c r="H194" s="4" t="s">
        <v>368</v>
      </c>
      <c r="I194" s="3">
        <v>-26</v>
      </c>
      <c r="J194" s="4" t="s">
        <v>290</v>
      </c>
      <c r="K194" s="3">
        <v>1259</v>
      </c>
      <c r="L194" s="5">
        <v>28060</v>
      </c>
      <c r="M194" s="5">
        <v>5060</v>
      </c>
      <c r="N194" s="10">
        <v>23000</v>
      </c>
      <c r="O194" s="5">
        <f>I194*N194</f>
        <v>-598000</v>
      </c>
    </row>
    <row r="195" spans="1:15" ht="12.75">
      <c r="A195" s="4">
        <v>2016</v>
      </c>
      <c r="B195" s="3">
        <v>629</v>
      </c>
      <c r="C195" s="4" t="s">
        <v>369</v>
      </c>
      <c r="D195" s="4" t="s">
        <v>370</v>
      </c>
      <c r="E195" s="5">
        <v>5050.8</v>
      </c>
      <c r="F195" s="4" t="s">
        <v>371</v>
      </c>
      <c r="G195" s="4" t="s">
        <v>106</v>
      </c>
      <c r="H195" s="4" t="s">
        <v>368</v>
      </c>
      <c r="I195" s="3">
        <v>-27</v>
      </c>
      <c r="J195" s="4" t="s">
        <v>112</v>
      </c>
      <c r="K195" s="3">
        <v>1229</v>
      </c>
      <c r="L195" s="5">
        <v>5050.8</v>
      </c>
      <c r="M195" s="5">
        <v>910.8</v>
      </c>
      <c r="N195" s="10">
        <v>4140</v>
      </c>
      <c r="O195" s="5">
        <f>I195*N195</f>
        <v>-111780</v>
      </c>
    </row>
    <row r="196" spans="1:15" ht="12.75">
      <c r="A196" s="4">
        <v>2016</v>
      </c>
      <c r="B196" s="3">
        <v>617</v>
      </c>
      <c r="C196" s="4" t="s">
        <v>41</v>
      </c>
      <c r="D196" s="4" t="s">
        <v>372</v>
      </c>
      <c r="E196" s="5">
        <v>312.93</v>
      </c>
      <c r="F196" s="4" t="s">
        <v>373</v>
      </c>
      <c r="G196" s="4" t="s">
        <v>204</v>
      </c>
      <c r="H196" s="4" t="s">
        <v>325</v>
      </c>
      <c r="I196" s="3">
        <v>-27</v>
      </c>
      <c r="J196" s="4" t="s">
        <v>204</v>
      </c>
      <c r="K196" s="3">
        <v>1189</v>
      </c>
      <c r="L196" s="5">
        <v>312.93</v>
      </c>
      <c r="M196" s="5">
        <v>56.43</v>
      </c>
      <c r="N196" s="10">
        <v>256.5</v>
      </c>
      <c r="O196" s="5">
        <f>I196*N196</f>
        <v>-6925.5</v>
      </c>
    </row>
    <row r="197" spans="1:15" ht="12.75">
      <c r="A197" s="4">
        <v>2016</v>
      </c>
      <c r="B197" s="3">
        <v>521</v>
      </c>
      <c r="C197" s="4" t="s">
        <v>66</v>
      </c>
      <c r="D197" s="4" t="s">
        <v>374</v>
      </c>
      <c r="E197" s="5">
        <v>1574.03</v>
      </c>
      <c r="F197" s="4" t="s">
        <v>197</v>
      </c>
      <c r="G197" s="4" t="s">
        <v>182</v>
      </c>
      <c r="H197" s="4" t="s">
        <v>325</v>
      </c>
      <c r="I197" s="3">
        <v>-27</v>
      </c>
      <c r="J197" s="4" t="s">
        <v>204</v>
      </c>
      <c r="K197" s="3">
        <v>1185</v>
      </c>
      <c r="L197" s="5">
        <v>1574.03</v>
      </c>
      <c r="M197" s="5">
        <v>143.09</v>
      </c>
      <c r="N197" s="10">
        <v>1430.94</v>
      </c>
      <c r="O197" s="5">
        <f>I197*N197</f>
        <v>-38635.380000000005</v>
      </c>
    </row>
    <row r="198" spans="1:15" ht="12.75">
      <c r="A198" s="4">
        <v>2016</v>
      </c>
      <c r="B198" s="3">
        <v>618</v>
      </c>
      <c r="C198" s="4" t="s">
        <v>183</v>
      </c>
      <c r="D198" s="4" t="s">
        <v>375</v>
      </c>
      <c r="E198" s="5">
        <v>1202.31</v>
      </c>
      <c r="F198" s="4" t="s">
        <v>376</v>
      </c>
      <c r="G198" s="4" t="s">
        <v>299</v>
      </c>
      <c r="H198" s="4" t="s">
        <v>354</v>
      </c>
      <c r="I198" s="3">
        <v>-27</v>
      </c>
      <c r="J198" s="4" t="s">
        <v>299</v>
      </c>
      <c r="K198" s="3">
        <v>1208</v>
      </c>
      <c r="L198" s="5">
        <v>1202.31</v>
      </c>
      <c r="M198" s="5">
        <v>0</v>
      </c>
      <c r="N198" s="10">
        <v>1202.31</v>
      </c>
      <c r="O198" s="5">
        <f>I198*N198</f>
        <v>-32462.37</v>
      </c>
    </row>
    <row r="199" spans="1:15" ht="12.75">
      <c r="A199" s="4">
        <v>2016</v>
      </c>
      <c r="B199" s="3">
        <v>645</v>
      </c>
      <c r="C199" s="4" t="s">
        <v>204</v>
      </c>
      <c r="D199" s="4" t="s">
        <v>377</v>
      </c>
      <c r="E199" s="5">
        <v>5469.99</v>
      </c>
      <c r="F199" s="4" t="s">
        <v>378</v>
      </c>
      <c r="G199" s="4" t="s">
        <v>290</v>
      </c>
      <c r="H199" s="4" t="s">
        <v>379</v>
      </c>
      <c r="I199" s="3">
        <v>-27</v>
      </c>
      <c r="J199" s="4" t="s">
        <v>290</v>
      </c>
      <c r="K199" s="3">
        <v>1257</v>
      </c>
      <c r="L199" s="5">
        <v>5469.99</v>
      </c>
      <c r="M199" s="5">
        <v>986.39</v>
      </c>
      <c r="N199" s="10">
        <v>4483.6</v>
      </c>
      <c r="O199" s="5">
        <f>I199*N199</f>
        <v>-121057.20000000001</v>
      </c>
    </row>
    <row r="200" spans="1:15" ht="12.75">
      <c r="A200" s="4">
        <v>2016</v>
      </c>
      <c r="B200" s="3">
        <v>615</v>
      </c>
      <c r="C200" s="4" t="s">
        <v>183</v>
      </c>
      <c r="D200" s="4" t="s">
        <v>380</v>
      </c>
      <c r="E200" s="5">
        <v>4760</v>
      </c>
      <c r="F200" s="4" t="s">
        <v>381</v>
      </c>
      <c r="G200" s="4" t="s">
        <v>204</v>
      </c>
      <c r="H200" s="4" t="s">
        <v>325</v>
      </c>
      <c r="I200" s="3">
        <v>-27</v>
      </c>
      <c r="J200" s="4" t="s">
        <v>204</v>
      </c>
      <c r="K200" s="3">
        <v>1179</v>
      </c>
      <c r="L200" s="5">
        <v>4760</v>
      </c>
      <c r="M200" s="5">
        <v>0</v>
      </c>
      <c r="N200" s="10">
        <v>4760</v>
      </c>
      <c r="O200" s="5">
        <f>I200*N200</f>
        <v>-128520</v>
      </c>
    </row>
    <row r="201" spans="1:15" ht="12.75">
      <c r="A201" s="4">
        <v>2016</v>
      </c>
      <c r="B201" s="3">
        <v>616</v>
      </c>
      <c r="C201" s="4" t="s">
        <v>183</v>
      </c>
      <c r="D201" s="4" t="s">
        <v>382</v>
      </c>
      <c r="E201" s="5">
        <v>7295</v>
      </c>
      <c r="F201" s="4" t="s">
        <v>381</v>
      </c>
      <c r="G201" s="4" t="s">
        <v>204</v>
      </c>
      <c r="H201" s="4" t="s">
        <v>325</v>
      </c>
      <c r="I201" s="3">
        <v>-27</v>
      </c>
      <c r="J201" s="4" t="s">
        <v>204</v>
      </c>
      <c r="K201" s="3">
        <v>1180</v>
      </c>
      <c r="L201" s="5">
        <v>7295</v>
      </c>
      <c r="M201" s="5">
        <v>0</v>
      </c>
      <c r="N201" s="10">
        <v>7295</v>
      </c>
      <c r="O201" s="5">
        <f>I201*N201</f>
        <v>-196965</v>
      </c>
    </row>
    <row r="202" spans="1:15" ht="12.75">
      <c r="A202" s="4">
        <v>2016</v>
      </c>
      <c r="B202" s="3">
        <v>613</v>
      </c>
      <c r="C202" s="4" t="s">
        <v>183</v>
      </c>
      <c r="D202" s="4" t="s">
        <v>383</v>
      </c>
      <c r="E202" s="5">
        <v>2850</v>
      </c>
      <c r="F202" s="4" t="s">
        <v>384</v>
      </c>
      <c r="G202" s="4" t="s">
        <v>183</v>
      </c>
      <c r="H202" s="4" t="s">
        <v>325</v>
      </c>
      <c r="I202" s="3">
        <v>-27</v>
      </c>
      <c r="J202" s="4" t="s">
        <v>204</v>
      </c>
      <c r="K202" s="3">
        <v>1191</v>
      </c>
      <c r="L202" s="5">
        <v>2850</v>
      </c>
      <c r="M202" s="5">
        <v>0</v>
      </c>
      <c r="N202" s="10">
        <v>2850</v>
      </c>
      <c r="O202" s="5">
        <f>I202*N202</f>
        <v>-76950</v>
      </c>
    </row>
    <row r="203" spans="1:15" ht="12.75">
      <c r="A203" s="4">
        <v>2016</v>
      </c>
      <c r="B203" s="3">
        <v>515</v>
      </c>
      <c r="C203" s="4" t="s">
        <v>284</v>
      </c>
      <c r="D203" s="4" t="s">
        <v>385</v>
      </c>
      <c r="E203" s="5">
        <v>113.09</v>
      </c>
      <c r="F203" s="4" t="s">
        <v>249</v>
      </c>
      <c r="G203" s="4" t="s">
        <v>66</v>
      </c>
      <c r="H203" s="4" t="s">
        <v>216</v>
      </c>
      <c r="I203" s="3">
        <v>-28</v>
      </c>
      <c r="J203" s="4" t="s">
        <v>252</v>
      </c>
      <c r="K203" s="3">
        <v>1025</v>
      </c>
      <c r="L203" s="5">
        <v>113.09</v>
      </c>
      <c r="M203" s="5">
        <v>0</v>
      </c>
      <c r="N203" s="10">
        <v>113.09</v>
      </c>
      <c r="O203" s="5">
        <f>I203*N203</f>
        <v>-3166.52</v>
      </c>
    </row>
    <row r="204" spans="1:15" ht="12.75">
      <c r="A204" s="4">
        <v>2016</v>
      </c>
      <c r="B204" s="3">
        <v>614</v>
      </c>
      <c r="C204" s="4" t="s">
        <v>183</v>
      </c>
      <c r="D204" s="4" t="s">
        <v>386</v>
      </c>
      <c r="E204" s="5">
        <v>1244.4</v>
      </c>
      <c r="F204" s="4" t="s">
        <v>387</v>
      </c>
      <c r="G204" s="4" t="s">
        <v>204</v>
      </c>
      <c r="H204" s="4" t="s">
        <v>354</v>
      </c>
      <c r="I204" s="3">
        <v>-28</v>
      </c>
      <c r="J204" s="4" t="s">
        <v>204</v>
      </c>
      <c r="K204" s="3">
        <v>1178</v>
      </c>
      <c r="L204" s="5">
        <v>1244.4</v>
      </c>
      <c r="M204" s="5">
        <v>0</v>
      </c>
      <c r="N204" s="10">
        <v>1244.4</v>
      </c>
      <c r="O204" s="5">
        <f>I204*N204</f>
        <v>-34843.200000000004</v>
      </c>
    </row>
    <row r="205" spans="1:15" ht="12.75">
      <c r="A205" s="4">
        <v>2016</v>
      </c>
      <c r="B205" s="3">
        <v>508</v>
      </c>
      <c r="C205" s="4" t="s">
        <v>78</v>
      </c>
      <c r="D205" s="4" t="s">
        <v>388</v>
      </c>
      <c r="E205" s="5">
        <v>1218.51</v>
      </c>
      <c r="F205" s="4" t="s">
        <v>46</v>
      </c>
      <c r="G205" s="4" t="s">
        <v>66</v>
      </c>
      <c r="H205" s="4" t="s">
        <v>246</v>
      </c>
      <c r="I205" s="3">
        <v>-29</v>
      </c>
      <c r="J205" s="4" t="s">
        <v>252</v>
      </c>
      <c r="K205" s="3">
        <v>1029</v>
      </c>
      <c r="L205" s="5">
        <v>1218.51</v>
      </c>
      <c r="M205" s="5">
        <v>218.69</v>
      </c>
      <c r="N205" s="10">
        <v>999.82</v>
      </c>
      <c r="O205" s="5">
        <f>I205*N205</f>
        <v>-28994.780000000002</v>
      </c>
    </row>
    <row r="206" spans="1:15" ht="12.75">
      <c r="A206" s="4">
        <v>2016</v>
      </c>
      <c r="B206" s="3">
        <v>513</v>
      </c>
      <c r="C206" s="4" t="s">
        <v>389</v>
      </c>
      <c r="D206" s="4" t="s">
        <v>60</v>
      </c>
      <c r="E206" s="5">
        <v>402.6</v>
      </c>
      <c r="F206" s="4" t="s">
        <v>61</v>
      </c>
      <c r="G206" s="4" t="s">
        <v>66</v>
      </c>
      <c r="H206" s="4" t="s">
        <v>246</v>
      </c>
      <c r="I206" s="3">
        <v>-29</v>
      </c>
      <c r="J206" s="4" t="s">
        <v>252</v>
      </c>
      <c r="K206" s="3">
        <v>1030</v>
      </c>
      <c r="L206" s="5">
        <v>402.6</v>
      </c>
      <c r="M206" s="5">
        <v>72.6</v>
      </c>
      <c r="N206" s="10">
        <v>330</v>
      </c>
      <c r="O206" s="5">
        <f>I206*N206</f>
        <v>-9570</v>
      </c>
    </row>
    <row r="207" spans="1:15" ht="12.75">
      <c r="A207" s="4">
        <v>2016</v>
      </c>
      <c r="B207" s="3">
        <v>638</v>
      </c>
      <c r="C207" s="4" t="s">
        <v>299</v>
      </c>
      <c r="D207" s="4" t="s">
        <v>390</v>
      </c>
      <c r="E207" s="5">
        <v>6527</v>
      </c>
      <c r="F207" s="4" t="s">
        <v>391</v>
      </c>
      <c r="G207" s="4" t="s">
        <v>106</v>
      </c>
      <c r="H207" s="4" t="s">
        <v>392</v>
      </c>
      <c r="I207" s="3">
        <v>-29</v>
      </c>
      <c r="J207" s="4" t="s">
        <v>112</v>
      </c>
      <c r="K207" s="3">
        <v>1223</v>
      </c>
      <c r="L207" s="5">
        <v>6527</v>
      </c>
      <c r="M207" s="5">
        <v>1177</v>
      </c>
      <c r="N207" s="10">
        <v>5350</v>
      </c>
      <c r="O207" s="5">
        <f>I207*N207</f>
        <v>-155150</v>
      </c>
    </row>
    <row r="208" spans="1:15" ht="12.75">
      <c r="A208" s="4">
        <v>2016</v>
      </c>
      <c r="B208" s="3">
        <v>371</v>
      </c>
      <c r="C208" s="4" t="s">
        <v>28</v>
      </c>
      <c r="D208" s="4" t="s">
        <v>393</v>
      </c>
      <c r="E208" s="5">
        <v>37679.41</v>
      </c>
      <c r="F208" s="4" t="s">
        <v>212</v>
      </c>
      <c r="G208" s="4" t="s">
        <v>161</v>
      </c>
      <c r="H208" s="4" t="s">
        <v>187</v>
      </c>
      <c r="I208" s="3">
        <v>-32</v>
      </c>
      <c r="J208" s="4" t="s">
        <v>49</v>
      </c>
      <c r="K208" s="3">
        <v>898</v>
      </c>
      <c r="L208" s="5">
        <v>37679.41</v>
      </c>
      <c r="M208" s="5">
        <v>3425.4</v>
      </c>
      <c r="N208" s="10">
        <v>34254.01</v>
      </c>
      <c r="O208" s="5">
        <f>I208*N208</f>
        <v>-1096128.32</v>
      </c>
    </row>
    <row r="209" spans="1:15" ht="12.75">
      <c r="A209" s="4">
        <v>2016</v>
      </c>
      <c r="B209" s="3">
        <v>646</v>
      </c>
      <c r="C209" s="4" t="s">
        <v>106</v>
      </c>
      <c r="D209" s="4" t="s">
        <v>394</v>
      </c>
      <c r="E209" s="5">
        <v>213.44</v>
      </c>
      <c r="F209" s="4" t="s">
        <v>249</v>
      </c>
      <c r="G209" s="4" t="s">
        <v>290</v>
      </c>
      <c r="H209" s="4" t="s">
        <v>395</v>
      </c>
      <c r="I209" s="3">
        <v>-33</v>
      </c>
      <c r="J209" s="4" t="s">
        <v>297</v>
      </c>
      <c r="K209" s="3">
        <v>1262</v>
      </c>
      <c r="L209" s="5">
        <v>213.44</v>
      </c>
      <c r="M209" s="5">
        <v>0</v>
      </c>
      <c r="N209" s="10">
        <v>213.44</v>
      </c>
      <c r="O209" s="5">
        <f>I209*N209</f>
        <v>-7043.5199999999995</v>
      </c>
    </row>
    <row r="210" spans="1:15" ht="12.75">
      <c r="A210" s="4">
        <v>2016</v>
      </c>
      <c r="B210" s="3">
        <v>567</v>
      </c>
      <c r="C210" s="4" t="s">
        <v>82</v>
      </c>
      <c r="D210" s="4" t="s">
        <v>396</v>
      </c>
      <c r="E210" s="5">
        <v>402.51</v>
      </c>
      <c r="F210" s="4" t="s">
        <v>192</v>
      </c>
      <c r="G210" s="4" t="s">
        <v>81</v>
      </c>
      <c r="H210" s="4" t="s">
        <v>379</v>
      </c>
      <c r="I210" s="3">
        <v>-35</v>
      </c>
      <c r="J210" s="4" t="s">
        <v>68</v>
      </c>
      <c r="K210" s="3">
        <v>1164</v>
      </c>
      <c r="L210" s="5">
        <v>402.51</v>
      </c>
      <c r="M210" s="5">
        <v>72.58</v>
      </c>
      <c r="N210" s="10">
        <v>329.93</v>
      </c>
      <c r="O210" s="5">
        <f>I210*N210</f>
        <v>-11547.550000000001</v>
      </c>
    </row>
    <row r="211" spans="1:15" ht="12.75">
      <c r="A211" s="4">
        <v>2016</v>
      </c>
      <c r="B211" s="3">
        <v>588</v>
      </c>
      <c r="C211" s="4" t="s">
        <v>182</v>
      </c>
      <c r="D211" s="4" t="s">
        <v>397</v>
      </c>
      <c r="E211" s="5">
        <v>1049.3</v>
      </c>
      <c r="F211" s="4" t="s">
        <v>27</v>
      </c>
      <c r="G211" s="4" t="s">
        <v>70</v>
      </c>
      <c r="H211" s="4" t="s">
        <v>398</v>
      </c>
      <c r="I211" s="3">
        <v>-38</v>
      </c>
      <c r="J211" s="4" t="s">
        <v>68</v>
      </c>
      <c r="K211" s="3">
        <v>1161</v>
      </c>
      <c r="L211" s="5">
        <v>1049.3</v>
      </c>
      <c r="M211" s="5">
        <v>189.22</v>
      </c>
      <c r="N211" s="10">
        <v>860.08</v>
      </c>
      <c r="O211" s="5">
        <f>I211*N211</f>
        <v>-32683.04</v>
      </c>
    </row>
    <row r="212" spans="1:15" ht="12.75">
      <c r="A212" s="4">
        <v>2016</v>
      </c>
      <c r="B212" s="3">
        <v>440</v>
      </c>
      <c r="C212" s="4" t="s">
        <v>247</v>
      </c>
      <c r="D212" s="4" t="s">
        <v>399</v>
      </c>
      <c r="E212" s="5">
        <v>20901.55</v>
      </c>
      <c r="F212" s="4" t="s">
        <v>212</v>
      </c>
      <c r="G212" s="4" t="s">
        <v>62</v>
      </c>
      <c r="H212" s="4" t="s">
        <v>299</v>
      </c>
      <c r="I212" s="3">
        <v>-41</v>
      </c>
      <c r="J212" s="4" t="s">
        <v>92</v>
      </c>
      <c r="K212" s="3">
        <v>951</v>
      </c>
      <c r="L212" s="5">
        <v>20901.55</v>
      </c>
      <c r="M212" s="5">
        <v>1900.14</v>
      </c>
      <c r="N212" s="10">
        <v>19001.41</v>
      </c>
      <c r="O212" s="5">
        <f>I212*N212</f>
        <v>-779057.8099999999</v>
      </c>
    </row>
    <row r="213" spans="1:15" ht="12.75">
      <c r="A213" s="4">
        <v>2016</v>
      </c>
      <c r="B213" s="3">
        <v>475</v>
      </c>
      <c r="C213" s="4" t="s">
        <v>49</v>
      </c>
      <c r="D213" s="4" t="s">
        <v>400</v>
      </c>
      <c r="E213" s="5">
        <v>18472</v>
      </c>
      <c r="F213" s="4" t="s">
        <v>212</v>
      </c>
      <c r="G213" s="4" t="s">
        <v>78</v>
      </c>
      <c r="H213" s="4" t="s">
        <v>401</v>
      </c>
      <c r="I213" s="3">
        <v>-41</v>
      </c>
      <c r="J213" s="4" t="s">
        <v>70</v>
      </c>
      <c r="K213" s="3">
        <v>1042</v>
      </c>
      <c r="L213" s="5">
        <v>18472</v>
      </c>
      <c r="M213" s="5">
        <v>1679.27</v>
      </c>
      <c r="N213" s="10">
        <v>16792.73</v>
      </c>
      <c r="O213" s="5">
        <f>I213*N213</f>
        <v>-688501.9299999999</v>
      </c>
    </row>
    <row r="214" spans="1:15" ht="12.75">
      <c r="A214" s="4">
        <v>2016</v>
      </c>
      <c r="B214" s="3">
        <v>605</v>
      </c>
      <c r="C214" s="4" t="s">
        <v>82</v>
      </c>
      <c r="D214" s="4" t="s">
        <v>402</v>
      </c>
      <c r="E214" s="5">
        <v>691.74</v>
      </c>
      <c r="F214" s="4" t="s">
        <v>84</v>
      </c>
      <c r="G214" s="4" t="s">
        <v>183</v>
      </c>
      <c r="H214" s="4" t="s">
        <v>395</v>
      </c>
      <c r="I214" s="3">
        <v>-42</v>
      </c>
      <c r="J214" s="4" t="s">
        <v>204</v>
      </c>
      <c r="K214" s="3">
        <v>1188</v>
      </c>
      <c r="L214" s="5">
        <v>691.74</v>
      </c>
      <c r="M214" s="5">
        <v>124.74</v>
      </c>
      <c r="N214" s="10">
        <v>567</v>
      </c>
      <c r="O214" s="5">
        <f>I214*N214</f>
        <v>-23814</v>
      </c>
    </row>
    <row r="215" spans="1:15" ht="12.75">
      <c r="A215" s="4">
        <v>2016</v>
      </c>
      <c r="B215" s="3">
        <v>466</v>
      </c>
      <c r="C215" s="4" t="s">
        <v>403</v>
      </c>
      <c r="D215" s="4" t="s">
        <v>404</v>
      </c>
      <c r="E215" s="5">
        <v>21.98</v>
      </c>
      <c r="F215" s="4" t="s">
        <v>116</v>
      </c>
      <c r="G215" s="4" t="s">
        <v>78</v>
      </c>
      <c r="H215" s="4" t="s">
        <v>246</v>
      </c>
      <c r="I215" s="3">
        <v>-44</v>
      </c>
      <c r="J215" s="4" t="s">
        <v>88</v>
      </c>
      <c r="K215" s="3">
        <v>974</v>
      </c>
      <c r="L215" s="5">
        <v>21.98</v>
      </c>
      <c r="M215" s="5">
        <v>3.96</v>
      </c>
      <c r="N215" s="10">
        <v>18.02</v>
      </c>
      <c r="O215" s="5">
        <f>I215*N215</f>
        <v>-792.88</v>
      </c>
    </row>
    <row r="216" spans="1:15" ht="12.75">
      <c r="A216" s="4">
        <v>2016</v>
      </c>
      <c r="B216" s="3">
        <v>445</v>
      </c>
      <c r="C216" s="4" t="s">
        <v>405</v>
      </c>
      <c r="D216" s="4" t="s">
        <v>406</v>
      </c>
      <c r="E216" s="5">
        <v>293.12</v>
      </c>
      <c r="F216" s="4" t="s">
        <v>407</v>
      </c>
      <c r="G216" s="4" t="s">
        <v>62</v>
      </c>
      <c r="H216" s="4" t="s">
        <v>82</v>
      </c>
      <c r="I216" s="3">
        <v>-44</v>
      </c>
      <c r="J216" s="4" t="s">
        <v>49</v>
      </c>
      <c r="K216" s="3">
        <v>884</v>
      </c>
      <c r="L216" s="5">
        <v>293.12</v>
      </c>
      <c r="M216" s="5">
        <v>52.86</v>
      </c>
      <c r="N216" s="10">
        <v>240.26</v>
      </c>
      <c r="O216" s="5">
        <f>I216*N216</f>
        <v>-10571.439999999999</v>
      </c>
    </row>
    <row r="217" spans="1:15" ht="12.75">
      <c r="A217" s="4">
        <v>2016</v>
      </c>
      <c r="B217" s="3">
        <v>504</v>
      </c>
      <c r="C217" s="4" t="s">
        <v>91</v>
      </c>
      <c r="D217" s="4" t="s">
        <v>408</v>
      </c>
      <c r="E217" s="5">
        <v>244</v>
      </c>
      <c r="F217" s="4" t="s">
        <v>409</v>
      </c>
      <c r="G217" s="4" t="s">
        <v>66</v>
      </c>
      <c r="H217" s="4" t="s">
        <v>246</v>
      </c>
      <c r="I217" s="3">
        <v>-46</v>
      </c>
      <c r="J217" s="4" t="s">
        <v>66</v>
      </c>
      <c r="K217" s="3">
        <v>962</v>
      </c>
      <c r="L217" s="5">
        <v>244</v>
      </c>
      <c r="M217" s="5">
        <v>44</v>
      </c>
      <c r="N217" s="10">
        <v>200</v>
      </c>
      <c r="O217" s="5">
        <f>I217*N217</f>
        <v>-9200</v>
      </c>
    </row>
    <row r="218" spans="1:15" ht="12.75">
      <c r="A218" s="4">
        <v>2016</v>
      </c>
      <c r="B218" s="3">
        <v>441</v>
      </c>
      <c r="C218" s="4" t="s">
        <v>89</v>
      </c>
      <c r="D218" s="4" t="s">
        <v>410</v>
      </c>
      <c r="E218" s="5">
        <v>11630.18</v>
      </c>
      <c r="F218" s="4" t="s">
        <v>212</v>
      </c>
      <c r="G218" s="4" t="s">
        <v>62</v>
      </c>
      <c r="H218" s="4" t="s">
        <v>213</v>
      </c>
      <c r="I218" s="3">
        <v>-47</v>
      </c>
      <c r="J218" s="4" t="s">
        <v>92</v>
      </c>
      <c r="K218" s="3">
        <v>951</v>
      </c>
      <c r="L218" s="5">
        <v>11630.18</v>
      </c>
      <c r="M218" s="5">
        <v>1057.29</v>
      </c>
      <c r="N218" s="10">
        <v>10572.89</v>
      </c>
      <c r="O218" s="5">
        <f>I218*N218</f>
        <v>-496925.82999999996</v>
      </c>
    </row>
    <row r="219" spans="1:15" ht="12.75">
      <c r="A219" s="4">
        <v>2016</v>
      </c>
      <c r="B219" s="3">
        <v>443</v>
      </c>
      <c r="C219" s="4" t="s">
        <v>89</v>
      </c>
      <c r="D219" s="4" t="s">
        <v>411</v>
      </c>
      <c r="E219" s="5">
        <v>6222.63</v>
      </c>
      <c r="F219" s="4" t="s">
        <v>212</v>
      </c>
      <c r="G219" s="4" t="s">
        <v>62</v>
      </c>
      <c r="H219" s="4" t="s">
        <v>213</v>
      </c>
      <c r="I219" s="3">
        <v>-47</v>
      </c>
      <c r="J219" s="4" t="s">
        <v>92</v>
      </c>
      <c r="K219" s="3">
        <v>951</v>
      </c>
      <c r="L219" s="5">
        <v>6222.63</v>
      </c>
      <c r="M219" s="5">
        <v>1122.11</v>
      </c>
      <c r="N219" s="10">
        <v>5100.52</v>
      </c>
      <c r="O219" s="5">
        <f>I219*N219</f>
        <v>-239724.44000000003</v>
      </c>
    </row>
    <row r="220" spans="1:15" ht="12.75">
      <c r="A220" s="4">
        <v>2016</v>
      </c>
      <c r="B220" s="3">
        <v>622</v>
      </c>
      <c r="C220" s="4" t="s">
        <v>82</v>
      </c>
      <c r="D220" s="4" t="s">
        <v>412</v>
      </c>
      <c r="E220" s="5">
        <v>534.36</v>
      </c>
      <c r="F220" s="4" t="s">
        <v>413</v>
      </c>
      <c r="G220" s="4" t="s">
        <v>106</v>
      </c>
      <c r="H220" s="4" t="s">
        <v>395</v>
      </c>
      <c r="I220" s="3">
        <v>-40</v>
      </c>
      <c r="J220" s="4" t="s">
        <v>106</v>
      </c>
      <c r="K220" s="3">
        <v>1214</v>
      </c>
      <c r="L220" s="5">
        <v>534.36</v>
      </c>
      <c r="M220" s="5">
        <v>96.36</v>
      </c>
      <c r="N220" s="10">
        <v>438</v>
      </c>
      <c r="O220" s="5">
        <f>I220*N220</f>
        <v>-17520</v>
      </c>
    </row>
    <row r="221" spans="1:15" ht="12.75">
      <c r="A221" s="4">
        <v>2016</v>
      </c>
      <c r="B221" s="3">
        <v>462</v>
      </c>
      <c r="C221" s="4" t="s">
        <v>414</v>
      </c>
      <c r="D221" s="4" t="s">
        <v>415</v>
      </c>
      <c r="E221" s="5">
        <v>598.11</v>
      </c>
      <c r="F221" s="4" t="s">
        <v>416</v>
      </c>
      <c r="G221" s="4" t="s">
        <v>62</v>
      </c>
      <c r="H221" s="4" t="s">
        <v>246</v>
      </c>
      <c r="I221" s="3">
        <v>-52</v>
      </c>
      <c r="J221" s="4" t="s">
        <v>92</v>
      </c>
      <c r="K221" s="3">
        <v>948</v>
      </c>
      <c r="L221" s="5">
        <v>598.11</v>
      </c>
      <c r="M221" s="5">
        <v>107.86</v>
      </c>
      <c r="N221" s="10">
        <v>490.25</v>
      </c>
      <c r="O221" s="5">
        <f>I221*N221</f>
        <v>-25493</v>
      </c>
    </row>
    <row r="222" spans="1:15" ht="12.75">
      <c r="A222" s="4">
        <v>2015</v>
      </c>
      <c r="B222" s="3">
        <v>215</v>
      </c>
      <c r="C222" s="4" t="s">
        <v>417</v>
      </c>
      <c r="D222" s="4" t="s">
        <v>418</v>
      </c>
      <c r="E222" s="5">
        <v>1504.54</v>
      </c>
      <c r="F222" s="4" t="s">
        <v>419</v>
      </c>
      <c r="G222" s="4" t="s">
        <v>420</v>
      </c>
      <c r="H222" s="4" t="s">
        <v>246</v>
      </c>
      <c r="I222" s="3">
        <v>-52</v>
      </c>
      <c r="J222" s="4" t="s">
        <v>92</v>
      </c>
      <c r="K222" s="3">
        <v>946</v>
      </c>
      <c r="L222" s="5">
        <v>1504.54</v>
      </c>
      <c r="M222" s="5">
        <v>136.78</v>
      </c>
      <c r="N222" s="10">
        <v>1367.76</v>
      </c>
      <c r="O222" s="5">
        <f>I222*N222</f>
        <v>-71123.52</v>
      </c>
    </row>
    <row r="223" spans="1:15" ht="12.75">
      <c r="A223" s="4">
        <v>2015</v>
      </c>
      <c r="B223" s="3">
        <v>267</v>
      </c>
      <c r="C223" s="4" t="s">
        <v>421</v>
      </c>
      <c r="D223" s="4" t="s">
        <v>422</v>
      </c>
      <c r="E223" s="5">
        <v>1805.44</v>
      </c>
      <c r="F223" s="4" t="s">
        <v>419</v>
      </c>
      <c r="G223" s="4" t="s">
        <v>272</v>
      </c>
      <c r="H223" s="4" t="s">
        <v>246</v>
      </c>
      <c r="I223" s="3">
        <v>-52</v>
      </c>
      <c r="J223" s="4" t="s">
        <v>92</v>
      </c>
      <c r="K223" s="3">
        <v>947</v>
      </c>
      <c r="L223" s="5">
        <v>1805.44</v>
      </c>
      <c r="M223" s="5">
        <v>164.13</v>
      </c>
      <c r="N223" s="10">
        <v>1641.31</v>
      </c>
      <c r="O223" s="5">
        <f>I223*N223</f>
        <v>-85348.12</v>
      </c>
    </row>
    <row r="224" spans="1:15" ht="12.75">
      <c r="A224" s="4">
        <v>2016</v>
      </c>
      <c r="B224" s="3">
        <v>446</v>
      </c>
      <c r="C224" s="4" t="s">
        <v>423</v>
      </c>
      <c r="D224" s="4" t="s">
        <v>424</v>
      </c>
      <c r="E224" s="5">
        <v>146.4</v>
      </c>
      <c r="F224" s="4" t="s">
        <v>425</v>
      </c>
      <c r="G224" s="4" t="s">
        <v>62</v>
      </c>
      <c r="H224" s="4" t="s">
        <v>246</v>
      </c>
      <c r="I224" s="3">
        <v>-52</v>
      </c>
      <c r="J224" s="4" t="s">
        <v>92</v>
      </c>
      <c r="K224" s="3">
        <v>952</v>
      </c>
      <c r="L224" s="5">
        <v>146.4</v>
      </c>
      <c r="M224" s="5">
        <v>26.4</v>
      </c>
      <c r="N224" s="10">
        <v>120</v>
      </c>
      <c r="O224" s="5">
        <f>I224*N224</f>
        <v>-6240</v>
      </c>
    </row>
    <row r="225" spans="1:15" ht="12.75">
      <c r="A225" s="4">
        <v>2016</v>
      </c>
      <c r="B225" s="3">
        <v>472</v>
      </c>
      <c r="C225" s="4" t="s">
        <v>405</v>
      </c>
      <c r="D225" s="4" t="s">
        <v>426</v>
      </c>
      <c r="E225" s="5">
        <v>1456</v>
      </c>
      <c r="F225" s="4" t="s">
        <v>427</v>
      </c>
      <c r="G225" s="4" t="s">
        <v>78</v>
      </c>
      <c r="H225" s="4" t="s">
        <v>246</v>
      </c>
      <c r="I225" s="3">
        <v>-54</v>
      </c>
      <c r="J225" s="4" t="s">
        <v>107</v>
      </c>
      <c r="K225" s="3">
        <v>941</v>
      </c>
      <c r="L225" s="5">
        <v>1456</v>
      </c>
      <c r="M225" s="5">
        <v>0</v>
      </c>
      <c r="N225" s="10">
        <v>1456</v>
      </c>
      <c r="O225" s="5">
        <f>I225*N225</f>
        <v>-78624</v>
      </c>
    </row>
    <row r="226" spans="1:15" ht="12.75">
      <c r="A226" s="4">
        <v>2016</v>
      </c>
      <c r="B226" s="3">
        <v>570</v>
      </c>
      <c r="C226" s="4" t="s">
        <v>252</v>
      </c>
      <c r="D226" s="4" t="s">
        <v>428</v>
      </c>
      <c r="E226" s="5">
        <v>296.07</v>
      </c>
      <c r="F226" s="4" t="s">
        <v>249</v>
      </c>
      <c r="G226" s="4" t="s">
        <v>119</v>
      </c>
      <c r="H226" s="4" t="s">
        <v>395</v>
      </c>
      <c r="I226" s="3">
        <v>-56</v>
      </c>
      <c r="J226" s="4" t="s">
        <v>119</v>
      </c>
      <c r="K226" s="3">
        <v>1033</v>
      </c>
      <c r="L226" s="5">
        <v>296.07</v>
      </c>
      <c r="M226" s="5">
        <v>0</v>
      </c>
      <c r="N226" s="10">
        <v>296.07</v>
      </c>
      <c r="O226" s="5">
        <f>I226*N226</f>
        <v>-16579.92</v>
      </c>
    </row>
    <row r="227" spans="1:15" ht="12.75">
      <c r="A227" s="4">
        <v>2016</v>
      </c>
      <c r="B227" s="3">
        <v>635</v>
      </c>
      <c r="C227" s="4" t="s">
        <v>204</v>
      </c>
      <c r="D227" s="4" t="s">
        <v>429</v>
      </c>
      <c r="E227" s="5">
        <v>427</v>
      </c>
      <c r="F227" s="4" t="s">
        <v>430</v>
      </c>
      <c r="G227" s="4" t="s">
        <v>106</v>
      </c>
      <c r="H227" s="4" t="s">
        <v>431</v>
      </c>
      <c r="I227" s="3">
        <v>-57</v>
      </c>
      <c r="J227" s="4" t="s">
        <v>112</v>
      </c>
      <c r="K227" s="3">
        <v>1232</v>
      </c>
      <c r="L227" s="5">
        <v>427</v>
      </c>
      <c r="M227" s="5">
        <v>77</v>
      </c>
      <c r="N227" s="10">
        <v>350</v>
      </c>
      <c r="O227" s="5">
        <f>I227*N227</f>
        <v>-19950</v>
      </c>
    </row>
    <row r="228" spans="1:15" ht="12.75">
      <c r="A228" s="4">
        <v>2016</v>
      </c>
      <c r="B228" s="3">
        <v>608</v>
      </c>
      <c r="C228" s="4" t="s">
        <v>35</v>
      </c>
      <c r="D228" s="4" t="s">
        <v>432</v>
      </c>
      <c r="E228" s="5">
        <v>1574.03</v>
      </c>
      <c r="F228" s="4" t="s">
        <v>197</v>
      </c>
      <c r="G228" s="4" t="s">
        <v>183</v>
      </c>
      <c r="H228" s="4" t="s">
        <v>433</v>
      </c>
      <c r="I228" s="3">
        <v>-57</v>
      </c>
      <c r="J228" s="4" t="s">
        <v>204</v>
      </c>
      <c r="K228" s="3">
        <v>1185</v>
      </c>
      <c r="L228" s="5">
        <v>1574.03</v>
      </c>
      <c r="M228" s="5">
        <v>143.09</v>
      </c>
      <c r="N228" s="10">
        <v>1430.94</v>
      </c>
      <c r="O228" s="5">
        <f>I228*N228</f>
        <v>-81563.58</v>
      </c>
    </row>
    <row r="229" spans="1:15" ht="12.75">
      <c r="A229" s="4">
        <v>2016</v>
      </c>
      <c r="B229" s="3">
        <v>568</v>
      </c>
      <c r="C229" s="4" t="s">
        <v>434</v>
      </c>
      <c r="D229" s="4" t="s">
        <v>435</v>
      </c>
      <c r="E229" s="5">
        <v>3347</v>
      </c>
      <c r="F229" s="4" t="s">
        <v>436</v>
      </c>
      <c r="G229" s="4" t="s">
        <v>119</v>
      </c>
      <c r="H229" s="4" t="s">
        <v>437</v>
      </c>
      <c r="I229" s="3">
        <v>-57</v>
      </c>
      <c r="J229" s="4" t="s">
        <v>119</v>
      </c>
      <c r="K229" s="3">
        <v>1034</v>
      </c>
      <c r="L229" s="5">
        <v>3347</v>
      </c>
      <c r="M229" s="5">
        <v>304.27</v>
      </c>
      <c r="N229" s="10">
        <v>3042.73</v>
      </c>
      <c r="O229" s="5">
        <f>I229*N229</f>
        <v>-173435.61000000002</v>
      </c>
    </row>
    <row r="230" spans="1:15" ht="12.75">
      <c r="A230" s="4">
        <v>2016</v>
      </c>
      <c r="B230" s="3">
        <v>534</v>
      </c>
      <c r="C230" s="4" t="s">
        <v>187</v>
      </c>
      <c r="D230" s="4" t="s">
        <v>438</v>
      </c>
      <c r="E230" s="5">
        <v>17399.38</v>
      </c>
      <c r="F230" s="4" t="s">
        <v>212</v>
      </c>
      <c r="G230" s="4" t="s">
        <v>81</v>
      </c>
      <c r="H230" s="4" t="s">
        <v>439</v>
      </c>
      <c r="I230" s="3">
        <v>-65</v>
      </c>
      <c r="J230" s="4" t="s">
        <v>68</v>
      </c>
      <c r="K230" s="3">
        <v>1157</v>
      </c>
      <c r="L230" s="5">
        <v>17399.38</v>
      </c>
      <c r="M230" s="5">
        <v>1581.76</v>
      </c>
      <c r="N230" s="10">
        <v>15817.62</v>
      </c>
      <c r="O230" s="5">
        <f>I230*N230</f>
        <v>-1028145.3</v>
      </c>
    </row>
    <row r="231" spans="1:15" ht="12.75">
      <c r="A231" s="4">
        <v>2016</v>
      </c>
      <c r="B231" s="3">
        <v>444</v>
      </c>
      <c r="C231" s="4" t="s">
        <v>405</v>
      </c>
      <c r="D231" s="4" t="s">
        <v>440</v>
      </c>
      <c r="E231" s="5">
        <v>1857.29</v>
      </c>
      <c r="F231" s="4" t="s">
        <v>441</v>
      </c>
      <c r="G231" s="4" t="s">
        <v>62</v>
      </c>
      <c r="H231" s="4" t="s">
        <v>246</v>
      </c>
      <c r="I231" s="3">
        <v>-68</v>
      </c>
      <c r="J231" s="4" t="s">
        <v>442</v>
      </c>
      <c r="K231" s="3">
        <v>932</v>
      </c>
      <c r="L231" s="5">
        <v>1857.29</v>
      </c>
      <c r="M231" s="5">
        <v>0</v>
      </c>
      <c r="N231" s="10">
        <v>1857.29</v>
      </c>
      <c r="O231" s="5">
        <f>I231*N231</f>
        <v>-126295.72</v>
      </c>
    </row>
    <row r="232" spans="1:15" ht="12.75">
      <c r="A232" s="4">
        <v>2016</v>
      </c>
      <c r="B232" s="3">
        <v>431</v>
      </c>
      <c r="C232" s="4" t="s">
        <v>34</v>
      </c>
      <c r="D232" s="4" t="s">
        <v>443</v>
      </c>
      <c r="E232" s="5">
        <v>477</v>
      </c>
      <c r="F232" s="4" t="s">
        <v>215</v>
      </c>
      <c r="G232" s="4" t="s">
        <v>76</v>
      </c>
      <c r="H232" s="4" t="s">
        <v>246</v>
      </c>
      <c r="I232" s="3">
        <v>-75</v>
      </c>
      <c r="J232" s="4" t="s">
        <v>49</v>
      </c>
      <c r="K232" s="3">
        <v>886</v>
      </c>
      <c r="L232" s="5">
        <v>477</v>
      </c>
      <c r="M232" s="5">
        <v>86</v>
      </c>
      <c r="N232" s="10">
        <v>391</v>
      </c>
      <c r="O232" s="5">
        <f>I232*N232</f>
        <v>-29325</v>
      </c>
    </row>
    <row r="233" spans="1:15" ht="12.75">
      <c r="A233" s="4">
        <v>2016</v>
      </c>
      <c r="B233" s="3">
        <v>434</v>
      </c>
      <c r="C233" s="4" t="s">
        <v>34</v>
      </c>
      <c r="D233" s="4" t="s">
        <v>444</v>
      </c>
      <c r="E233" s="5">
        <v>329.41</v>
      </c>
      <c r="F233" s="4" t="s">
        <v>215</v>
      </c>
      <c r="G233" s="4" t="s">
        <v>76</v>
      </c>
      <c r="H233" s="4" t="s">
        <v>246</v>
      </c>
      <c r="I233" s="3">
        <v>-75</v>
      </c>
      <c r="J233" s="4" t="s">
        <v>49</v>
      </c>
      <c r="K233" s="3">
        <v>901</v>
      </c>
      <c r="L233" s="5">
        <v>329.41</v>
      </c>
      <c r="M233" s="5">
        <v>59.4</v>
      </c>
      <c r="N233" s="10">
        <v>270.01</v>
      </c>
      <c r="O233" s="5">
        <f>I233*N233</f>
        <v>-20250.75</v>
      </c>
    </row>
    <row r="234" spans="1:15" ht="12.75">
      <c r="A234" s="4">
        <v>2016</v>
      </c>
      <c r="B234" s="3">
        <v>430</v>
      </c>
      <c r="C234" s="4" t="s">
        <v>445</v>
      </c>
      <c r="D234" s="4" t="s">
        <v>446</v>
      </c>
      <c r="E234" s="5">
        <v>22.5</v>
      </c>
      <c r="F234" s="4" t="s">
        <v>116</v>
      </c>
      <c r="G234" s="4" t="s">
        <v>76</v>
      </c>
      <c r="H234" s="4" t="s">
        <v>246</v>
      </c>
      <c r="I234" s="3">
        <v>-75</v>
      </c>
      <c r="J234" s="4" t="s">
        <v>49</v>
      </c>
      <c r="K234" s="3">
        <v>906</v>
      </c>
      <c r="L234" s="5">
        <v>22.5</v>
      </c>
      <c r="M234" s="5">
        <v>4.06</v>
      </c>
      <c r="N234" s="10">
        <v>18.44</v>
      </c>
      <c r="O234" s="5">
        <f>I234*N234</f>
        <v>-1383</v>
      </c>
    </row>
    <row r="235" spans="1:15" ht="12.75">
      <c r="A235" s="4">
        <v>2016</v>
      </c>
      <c r="B235" s="3">
        <v>432</v>
      </c>
      <c r="C235" s="4" t="s">
        <v>50</v>
      </c>
      <c r="D235" s="4" t="s">
        <v>447</v>
      </c>
      <c r="E235" s="5">
        <v>702.72</v>
      </c>
      <c r="F235" s="4" t="s">
        <v>356</v>
      </c>
      <c r="G235" s="4" t="s">
        <v>76</v>
      </c>
      <c r="H235" s="4" t="s">
        <v>246</v>
      </c>
      <c r="I235" s="3">
        <v>-75</v>
      </c>
      <c r="J235" s="4" t="s">
        <v>49</v>
      </c>
      <c r="K235" s="3">
        <v>902</v>
      </c>
      <c r="L235" s="5">
        <v>702.72</v>
      </c>
      <c r="M235" s="5">
        <v>126.72</v>
      </c>
      <c r="N235" s="10">
        <v>576</v>
      </c>
      <c r="O235" s="5">
        <f>I235*N235</f>
        <v>-43200</v>
      </c>
    </row>
    <row r="236" spans="1:15" ht="12.75">
      <c r="A236" s="4">
        <v>2016</v>
      </c>
      <c r="B236" s="3">
        <v>436</v>
      </c>
      <c r="C236" s="4" t="s">
        <v>57</v>
      </c>
      <c r="D236" s="4" t="s">
        <v>448</v>
      </c>
      <c r="E236" s="5">
        <v>290</v>
      </c>
      <c r="F236" s="4" t="s">
        <v>219</v>
      </c>
      <c r="G236" s="4" t="s">
        <v>76</v>
      </c>
      <c r="H236" s="4" t="s">
        <v>246</v>
      </c>
      <c r="I236" s="3">
        <v>-75</v>
      </c>
      <c r="J236" s="4" t="s">
        <v>49</v>
      </c>
      <c r="K236" s="3">
        <v>883</v>
      </c>
      <c r="L236" s="5">
        <v>290</v>
      </c>
      <c r="M236" s="5">
        <v>52.3</v>
      </c>
      <c r="N236" s="10">
        <v>237.7</v>
      </c>
      <c r="O236" s="5">
        <f>I236*N236</f>
        <v>-17827.5</v>
      </c>
    </row>
    <row r="237" spans="1:15" ht="12.75">
      <c r="A237" s="4">
        <v>2016</v>
      </c>
      <c r="B237" s="3">
        <v>637</v>
      </c>
      <c r="C237" s="4" t="s">
        <v>310</v>
      </c>
      <c r="D237" s="4" t="s">
        <v>449</v>
      </c>
      <c r="E237" s="5">
        <v>5.8</v>
      </c>
      <c r="F237" s="4" t="s">
        <v>104</v>
      </c>
      <c r="G237" s="4" t="s">
        <v>106</v>
      </c>
      <c r="H237" s="4" t="s">
        <v>450</v>
      </c>
      <c r="I237" s="3">
        <v>-78</v>
      </c>
      <c r="J237" s="4" t="s">
        <v>106</v>
      </c>
      <c r="K237" s="3">
        <v>1217</v>
      </c>
      <c r="L237" s="5">
        <v>5.8</v>
      </c>
      <c r="M237" s="5">
        <v>0</v>
      </c>
      <c r="N237" s="10">
        <v>5.8</v>
      </c>
      <c r="O237" s="5">
        <f>I237*N237</f>
        <v>-452.4</v>
      </c>
    </row>
    <row r="1509" ht="12.75">
      <c r="N1509" s="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Gianna Gili</dc:creator>
  <cp:keywords/>
  <dc:description/>
  <cp:lastModifiedBy>finanziaria</cp:lastModifiedBy>
  <cp:lastPrinted>2014-05-09T15:19:25Z</cp:lastPrinted>
  <dcterms:created xsi:type="dcterms:W3CDTF">2014-05-09T13:08:44Z</dcterms:created>
  <dcterms:modified xsi:type="dcterms:W3CDTF">2017-01-16T10:18:58Z</dcterms:modified>
  <cp:category/>
  <cp:version/>
  <cp:contentType/>
  <cp:contentStatus/>
</cp:coreProperties>
</file>